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spa\Desktop\ITB E100DT\2021 ITB\"/>
    </mc:Choice>
  </mc:AlternateContent>
  <bookViews>
    <workbookView xWindow="0" yWindow="0" windowWidth="28800" windowHeight="11835" firstSheet="2" activeTab="2"/>
  </bookViews>
  <sheets>
    <sheet name="SCHEDULE 1 FDC adult" sheetId="21" r:id="rId1"/>
    <sheet name="SCHEDULE 1 FDC ped" sheetId="31" r:id="rId2"/>
    <sheet name="SCHEDULE 2 Single ped" sheetId="30" r:id="rId3"/>
    <sheet name="Sheet1" sheetId="25" state="hidden" r:id="rId4"/>
    <sheet name="List data" sheetId="24" state="hidden" r:id="rId5"/>
  </sheets>
  <externalReferences>
    <externalReference r:id="rId6"/>
  </externalReferences>
  <definedNames>
    <definedName name="_xlnm._FilterDatabase" localSheetId="4" hidden="1">'List data'!$A$1:$E$218</definedName>
    <definedName name="COUNTRIES">Sheet1!$E$3:$E$216</definedName>
    <definedName name="Expiry" localSheetId="1">#REF!</definedName>
    <definedName name="Expiry">#REF!</definedName>
    <definedName name="PQStatus">[1]QualityID!$B$2:$B$8</definedName>
    <definedName name="PRIMPAC">Sheet1!$H$9:$H$17</definedName>
    <definedName name="_xlnm.Print_Area" localSheetId="0">'SCHEDULE 1 FDC adult'!$A$1:$F$69</definedName>
    <definedName name="_xlnm.Print_Area" localSheetId="1">'SCHEDULE 1 FDC ped'!$A$1:$D$69</definedName>
    <definedName name="_xlnm.Print_Area" localSheetId="2">'SCHEDULE 2 Single ped'!$A$1:$D$69</definedName>
    <definedName name="Products2" localSheetId="1">#REF!</definedName>
    <definedName name="Products2">#REF!</definedName>
    <definedName name="QAStatus" localSheetId="1">#REF!</definedName>
    <definedName name="QAStatus">#REF!</definedName>
    <definedName name="REG">Sheet1!$H$3:$H$6</definedName>
    <definedName name="SECONPAC">Sheet1!$J$9:$J$11</definedName>
    <definedName name="shelflife">Sheet1!$C$3:$C$8</definedName>
    <definedName name="storageconditions" localSheetId="1">#REF!</definedName>
    <definedName name="storageconditions">#REF!</definedName>
    <definedName name="STORE">Sheet1!$J$3:$J$5</definedName>
    <definedName name="YN">Sheet1!$B$3:$B$4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31" l="1"/>
  <c r="C60" i="31"/>
  <c r="D60" i="31"/>
  <c r="C66" i="31"/>
  <c r="D66" i="31"/>
  <c r="D47" i="21" l="1"/>
  <c r="C47" i="21"/>
  <c r="C66" i="30" l="1"/>
  <c r="C60" i="30"/>
  <c r="D60" i="21" l="1"/>
  <c r="E60" i="21"/>
  <c r="F60" i="21"/>
  <c r="D66" i="21"/>
  <c r="E66" i="21"/>
  <c r="F66" i="21"/>
  <c r="C60" i="21" l="1"/>
  <c r="C66" i="21"/>
</calcChain>
</file>

<file path=xl/sharedStrings.xml><?xml version="1.0" encoding="utf-8"?>
<sst xmlns="http://schemas.openxmlformats.org/spreadsheetml/2006/main" count="1561" uniqueCount="618">
  <si>
    <t xml:space="preserve">SUPPLIER NAME: </t>
  </si>
  <si>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</si>
  <si>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Country or Area</t>
  </si>
  <si>
    <t>ISO-alpha3 Code</t>
  </si>
  <si>
    <t>Region Name</t>
  </si>
  <si>
    <t>Sub-region Name</t>
  </si>
  <si>
    <t>Intermediate Region Name</t>
  </si>
  <si>
    <t>Algeria</t>
  </si>
  <si>
    <t>DZA</t>
  </si>
  <si>
    <t>Africa</t>
  </si>
  <si>
    <t>Northern Africa</t>
  </si>
  <si>
    <t>Africa - Northern</t>
  </si>
  <si>
    <t>Egypt</t>
  </si>
  <si>
    <t>EGY</t>
  </si>
  <si>
    <t>Libya</t>
  </si>
  <si>
    <t>LBY</t>
  </si>
  <si>
    <t>Morocco</t>
  </si>
  <si>
    <t>MAR</t>
  </si>
  <si>
    <t>Sudan</t>
  </si>
  <si>
    <t>SDN</t>
  </si>
  <si>
    <t>Tunisia</t>
  </si>
  <si>
    <t>TUN</t>
  </si>
  <si>
    <t>Western Sahara</t>
  </si>
  <si>
    <t>ESH</t>
  </si>
  <si>
    <t>Sub-Saharan Africa</t>
  </si>
  <si>
    <t>Africa - Eastern</t>
  </si>
  <si>
    <t>Burundi</t>
  </si>
  <si>
    <t>BDI</t>
  </si>
  <si>
    <t>Comoros</t>
  </si>
  <si>
    <t>COM</t>
  </si>
  <si>
    <t>Djibouti</t>
  </si>
  <si>
    <t>DJI</t>
  </si>
  <si>
    <t>Eritrea</t>
  </si>
  <si>
    <t>ERI</t>
  </si>
  <si>
    <t>Ethiopia</t>
  </si>
  <si>
    <t>ETH</t>
  </si>
  <si>
    <t>Kenya</t>
  </si>
  <si>
    <t>KEN</t>
  </si>
  <si>
    <t>Madagascar</t>
  </si>
  <si>
    <t>MDG</t>
  </si>
  <si>
    <t>Malawi</t>
  </si>
  <si>
    <t>MWI</t>
  </si>
  <si>
    <t>Mauritius</t>
  </si>
  <si>
    <t>MUS</t>
  </si>
  <si>
    <t>Mayotte</t>
  </si>
  <si>
    <t>MYT</t>
  </si>
  <si>
    <t>Mozambique</t>
  </si>
  <si>
    <t>MOZ</t>
  </si>
  <si>
    <t>Réunion</t>
  </si>
  <si>
    <t>REU</t>
  </si>
  <si>
    <t>Rwanda</t>
  </si>
  <si>
    <t>RWA</t>
  </si>
  <si>
    <t>Seychelles</t>
  </si>
  <si>
    <t>SYC</t>
  </si>
  <si>
    <t>Somalia</t>
  </si>
  <si>
    <t>SOM</t>
  </si>
  <si>
    <t>South Sudan</t>
  </si>
  <si>
    <t>SSD</t>
  </si>
  <si>
    <t>Uganda</t>
  </si>
  <si>
    <t>UGA</t>
  </si>
  <si>
    <t>United Republic of Tanzania</t>
  </si>
  <si>
    <t>TZA</t>
  </si>
  <si>
    <t>Zambia</t>
  </si>
  <si>
    <t>ZMB</t>
  </si>
  <si>
    <t>Zimbabwe</t>
  </si>
  <si>
    <t>ZWE</t>
  </si>
  <si>
    <t>Angola</t>
  </si>
  <si>
    <t>AGO</t>
  </si>
  <si>
    <t>Africa - Middle</t>
  </si>
  <si>
    <t>Cameroon</t>
  </si>
  <si>
    <t>CMR</t>
  </si>
  <si>
    <t>Central African Republic</t>
  </si>
  <si>
    <t>CAF</t>
  </si>
  <si>
    <t>Chad</t>
  </si>
  <si>
    <t>TCD</t>
  </si>
  <si>
    <t>Congo</t>
  </si>
  <si>
    <t>COG</t>
  </si>
  <si>
    <t>Democratic Republic of the Congo</t>
  </si>
  <si>
    <t>COD</t>
  </si>
  <si>
    <t>Equatorial Guinea</t>
  </si>
  <si>
    <t>GNQ</t>
  </si>
  <si>
    <t>Gabon</t>
  </si>
  <si>
    <t>GAB</t>
  </si>
  <si>
    <t>Sao Tome and Principe</t>
  </si>
  <si>
    <t>STP</t>
  </si>
  <si>
    <t>Botswana</t>
  </si>
  <si>
    <t>BWA</t>
  </si>
  <si>
    <t>Africa - Southern</t>
  </si>
  <si>
    <t>Eswatini</t>
  </si>
  <si>
    <t>SWZ</t>
  </si>
  <si>
    <t>Lesotho</t>
  </si>
  <si>
    <t>LSO</t>
  </si>
  <si>
    <t>Namibia</t>
  </si>
  <si>
    <t>NAM</t>
  </si>
  <si>
    <t>South Africa</t>
  </si>
  <si>
    <t>ZAF</t>
  </si>
  <si>
    <t>Benin</t>
  </si>
  <si>
    <t>BEN</t>
  </si>
  <si>
    <t>Africa - Western</t>
  </si>
  <si>
    <t>Burkina Faso</t>
  </si>
  <si>
    <t>BFA</t>
  </si>
  <si>
    <t>Cabo Verde</t>
  </si>
  <si>
    <t>CPV</t>
  </si>
  <si>
    <t>Côte d’Ivoire</t>
  </si>
  <si>
    <t>CIV</t>
  </si>
  <si>
    <t>Gambia</t>
  </si>
  <si>
    <t>GMB</t>
  </si>
  <si>
    <t>Ghana</t>
  </si>
  <si>
    <t>GHA</t>
  </si>
  <si>
    <t>Guinea</t>
  </si>
  <si>
    <t>GIN</t>
  </si>
  <si>
    <t>Guinea-Bissau</t>
  </si>
  <si>
    <t>GNB</t>
  </si>
  <si>
    <t>Liberia</t>
  </si>
  <si>
    <t>LBR</t>
  </si>
  <si>
    <t>Mali</t>
  </si>
  <si>
    <t>MLI</t>
  </si>
  <si>
    <t>Mauritania</t>
  </si>
  <si>
    <t>MRT</t>
  </si>
  <si>
    <t>Niger</t>
  </si>
  <si>
    <t>NER</t>
  </si>
  <si>
    <t>Nigeria</t>
  </si>
  <si>
    <t>NGA</t>
  </si>
  <si>
    <t>Senegal</t>
  </si>
  <si>
    <t>SEN</t>
  </si>
  <si>
    <t>Sierra Leone</t>
  </si>
  <si>
    <t>SLE</t>
  </si>
  <si>
    <t>Togo</t>
  </si>
  <si>
    <t>TGO</t>
  </si>
  <si>
    <t>Anguilla</t>
  </si>
  <si>
    <t>AIA</t>
  </si>
  <si>
    <t>Americas</t>
  </si>
  <si>
    <t>Latin America and the Caribbean</t>
  </si>
  <si>
    <t>America - Caribbean</t>
  </si>
  <si>
    <t>Antigua and Barbuda</t>
  </si>
  <si>
    <t>ATG</t>
  </si>
  <si>
    <t>Aruba</t>
  </si>
  <si>
    <t>ABW</t>
  </si>
  <si>
    <t>Bahamas</t>
  </si>
  <si>
    <t>BHS</t>
  </si>
  <si>
    <t>Barbados</t>
  </si>
  <si>
    <t>BRB</t>
  </si>
  <si>
    <t>British Virgin Islands</t>
  </si>
  <si>
    <t>VGB</t>
  </si>
  <si>
    <t>Cayman Islands</t>
  </si>
  <si>
    <t>CYM</t>
  </si>
  <si>
    <t>Cuba</t>
  </si>
  <si>
    <t>CUB</t>
  </si>
  <si>
    <t>Curaçao</t>
  </si>
  <si>
    <t>CUW</t>
  </si>
  <si>
    <t>Dominica</t>
  </si>
  <si>
    <t>DMA</t>
  </si>
  <si>
    <t>Dominican Republic</t>
  </si>
  <si>
    <t>DOM</t>
  </si>
  <si>
    <t>Grenada</t>
  </si>
  <si>
    <t>GRD</t>
  </si>
  <si>
    <t>Guadeloupe</t>
  </si>
  <si>
    <t>GLP</t>
  </si>
  <si>
    <t>Haiti</t>
  </si>
  <si>
    <t>HTI</t>
  </si>
  <si>
    <t>Jamaica</t>
  </si>
  <si>
    <t>JAM</t>
  </si>
  <si>
    <t>Martinique</t>
  </si>
  <si>
    <t>MTQ</t>
  </si>
  <si>
    <t>Puerto Rico</t>
  </si>
  <si>
    <t>PRI</t>
  </si>
  <si>
    <t>Trinidad and Tobago</t>
  </si>
  <si>
    <t>TTO</t>
  </si>
  <si>
    <t>Turks and Caicos Islands</t>
  </si>
  <si>
    <t>TCA</t>
  </si>
  <si>
    <t>Belize</t>
  </si>
  <si>
    <t>BLZ</t>
  </si>
  <si>
    <t>America - Central</t>
  </si>
  <si>
    <t>Costa Rica</t>
  </si>
  <si>
    <t>CRI</t>
  </si>
  <si>
    <t>El Salvador</t>
  </si>
  <si>
    <t>SLV</t>
  </si>
  <si>
    <t>Guatemala</t>
  </si>
  <si>
    <t>GTM</t>
  </si>
  <si>
    <t>Honduras</t>
  </si>
  <si>
    <t>HND</t>
  </si>
  <si>
    <t>Mexico</t>
  </si>
  <si>
    <t>MEX</t>
  </si>
  <si>
    <t>Nicaragua</t>
  </si>
  <si>
    <t>NIC</t>
  </si>
  <si>
    <t>Panama</t>
  </si>
  <si>
    <t>PAN</t>
  </si>
  <si>
    <t>Argentina</t>
  </si>
  <si>
    <t>ARG</t>
  </si>
  <si>
    <t>America - South</t>
  </si>
  <si>
    <t>Bolivia (Plurinational State of)</t>
  </si>
  <si>
    <t>BOL</t>
  </si>
  <si>
    <t>Bouvet Island</t>
  </si>
  <si>
    <t>BVT</t>
  </si>
  <si>
    <t>Brazil</t>
  </si>
  <si>
    <t>BRA</t>
  </si>
  <si>
    <t>Chile</t>
  </si>
  <si>
    <t>CHL</t>
  </si>
  <si>
    <t>Colombia</t>
  </si>
  <si>
    <t>COL</t>
  </si>
  <si>
    <t>Ecuador</t>
  </si>
  <si>
    <t>ECU</t>
  </si>
  <si>
    <t>Falkland Islands (Malvinas)</t>
  </si>
  <si>
    <t>FLK</t>
  </si>
  <si>
    <t>Guyana</t>
  </si>
  <si>
    <t>GUY</t>
  </si>
  <si>
    <t>Paraguay</t>
  </si>
  <si>
    <t>PRY</t>
  </si>
  <si>
    <t>Peru</t>
  </si>
  <si>
    <t>PER</t>
  </si>
  <si>
    <t>Suriname</t>
  </si>
  <si>
    <t>SUR</t>
  </si>
  <si>
    <t>Uruguay</t>
  </si>
  <si>
    <t>URY</t>
  </si>
  <si>
    <t>Venezuela (Bolivarian Republic of)</t>
  </si>
  <si>
    <t>VEN</t>
  </si>
  <si>
    <t>Bermuda</t>
  </si>
  <si>
    <t>BMU</t>
  </si>
  <si>
    <t>Northern America</t>
  </si>
  <si>
    <t>America - Northern</t>
  </si>
  <si>
    <t>Canada</t>
  </si>
  <si>
    <t>CAN</t>
  </si>
  <si>
    <t>Greenland</t>
  </si>
  <si>
    <t>GRL</t>
  </si>
  <si>
    <t>United States of America</t>
  </si>
  <si>
    <t>USA</t>
  </si>
  <si>
    <t>Antarctica</t>
  </si>
  <si>
    <t>ATA</t>
  </si>
  <si>
    <t>Kazakhstan</t>
  </si>
  <si>
    <t>KAZ</t>
  </si>
  <si>
    <t>Asia</t>
  </si>
  <si>
    <t>Central Asia</t>
  </si>
  <si>
    <t>Asia - Central</t>
  </si>
  <si>
    <t>Kyrgyzstan</t>
  </si>
  <si>
    <t>KGZ</t>
  </si>
  <si>
    <t>Tajikistan</t>
  </si>
  <si>
    <t>TJK</t>
  </si>
  <si>
    <t>Turkmenistan</t>
  </si>
  <si>
    <t>TKM</t>
  </si>
  <si>
    <t>Uzbekistan</t>
  </si>
  <si>
    <t>UZB</t>
  </si>
  <si>
    <t>China</t>
  </si>
  <si>
    <t>CHN</t>
  </si>
  <si>
    <t>Eastern Asia</t>
  </si>
  <si>
    <t>Asia - Eastern</t>
  </si>
  <si>
    <t>China, Hong Kong Special Administrative Region</t>
  </si>
  <si>
    <t>HKG</t>
  </si>
  <si>
    <t>China, Macao Special Administrative Region</t>
  </si>
  <si>
    <t>MAC</t>
  </si>
  <si>
    <t>Democratic People's Republic of Korea</t>
  </si>
  <si>
    <t>PRK</t>
  </si>
  <si>
    <t>Japan</t>
  </si>
  <si>
    <t>JPN</t>
  </si>
  <si>
    <t>Mongolia</t>
  </si>
  <si>
    <t>MNG</t>
  </si>
  <si>
    <t>Republic of Korea</t>
  </si>
  <si>
    <t>KOR</t>
  </si>
  <si>
    <t>Brunei Darussalam</t>
  </si>
  <si>
    <t>BRN</t>
  </si>
  <si>
    <t>South-eastern Asia</t>
  </si>
  <si>
    <t>Asia - South-eastern</t>
  </si>
  <si>
    <t>Cambodia</t>
  </si>
  <si>
    <t>KHM</t>
  </si>
  <si>
    <t>Indonesia</t>
  </si>
  <si>
    <t>IDN</t>
  </si>
  <si>
    <t>Lao People's Democratic Republic</t>
  </si>
  <si>
    <t>LAO</t>
  </si>
  <si>
    <t>Malaysia</t>
  </si>
  <si>
    <t>MYS</t>
  </si>
  <si>
    <t>Myanmar</t>
  </si>
  <si>
    <t>MMR</t>
  </si>
  <si>
    <t>Philippines</t>
  </si>
  <si>
    <t>PHL</t>
  </si>
  <si>
    <t>Singapore</t>
  </si>
  <si>
    <t>SGP</t>
  </si>
  <si>
    <t>Thailand</t>
  </si>
  <si>
    <t>THA</t>
  </si>
  <si>
    <t>Timor-Leste</t>
  </si>
  <si>
    <t>TLS</t>
  </si>
  <si>
    <t>Viet Nam</t>
  </si>
  <si>
    <t>VNM</t>
  </si>
  <si>
    <t>Afghanistan</t>
  </si>
  <si>
    <t>AFG</t>
  </si>
  <si>
    <t>Southern Asia</t>
  </si>
  <si>
    <t>Asia - Southern</t>
  </si>
  <si>
    <t>Bangladesh</t>
  </si>
  <si>
    <t>BGD</t>
  </si>
  <si>
    <t>Bhutan</t>
  </si>
  <si>
    <t>BTN</t>
  </si>
  <si>
    <t>India</t>
  </si>
  <si>
    <t>IND</t>
  </si>
  <si>
    <t>Iran (Islamic Republic of)</t>
  </si>
  <si>
    <t>IRN</t>
  </si>
  <si>
    <t>Maldives</t>
  </si>
  <si>
    <t>MDV</t>
  </si>
  <si>
    <t>Nepal</t>
  </si>
  <si>
    <t>NPL</t>
  </si>
  <si>
    <t>Pakistan</t>
  </si>
  <si>
    <t>PAK</t>
  </si>
  <si>
    <t>Sri Lanka</t>
  </si>
  <si>
    <t>LKA</t>
  </si>
  <si>
    <t>Armenia</t>
  </si>
  <si>
    <t>ARM</t>
  </si>
  <si>
    <t>Western Asia</t>
  </si>
  <si>
    <t>Asia - Western</t>
  </si>
  <si>
    <t>Azerbaijan</t>
  </si>
  <si>
    <t>AZE</t>
  </si>
  <si>
    <t>Bahrain</t>
  </si>
  <si>
    <t>BHR</t>
  </si>
  <si>
    <t>Cyprus</t>
  </si>
  <si>
    <t>CYP</t>
  </si>
  <si>
    <t>Georgia</t>
  </si>
  <si>
    <t>GEO</t>
  </si>
  <si>
    <t>Iraq</t>
  </si>
  <si>
    <t>IRQ</t>
  </si>
  <si>
    <t>Israel</t>
  </si>
  <si>
    <t>ISR</t>
  </si>
  <si>
    <t>Jordan</t>
  </si>
  <si>
    <t>JOR</t>
  </si>
  <si>
    <t>Kuwait</t>
  </si>
  <si>
    <t>KWT</t>
  </si>
  <si>
    <t>Lebanon</t>
  </si>
  <si>
    <t>LBN</t>
  </si>
  <si>
    <t>Oman</t>
  </si>
  <si>
    <t>OMN</t>
  </si>
  <si>
    <t>Qatar</t>
  </si>
  <si>
    <t>QAT</t>
  </si>
  <si>
    <t>Saudi Arabia</t>
  </si>
  <si>
    <t>SAU</t>
  </si>
  <si>
    <t>Syrian Arab Republic</t>
  </si>
  <si>
    <t>SYR</t>
  </si>
  <si>
    <t>Turkey</t>
  </si>
  <si>
    <t>TUR</t>
  </si>
  <si>
    <t>United Arab Emirates</t>
  </si>
  <si>
    <t>ARE</t>
  </si>
  <si>
    <t>Yemen</t>
  </si>
  <si>
    <t>YEM</t>
  </si>
  <si>
    <t>Belarus</t>
  </si>
  <si>
    <t>BLR</t>
  </si>
  <si>
    <t>Europe</t>
  </si>
  <si>
    <t>Eastern Europe</t>
  </si>
  <si>
    <t>Europe - Eastern</t>
  </si>
  <si>
    <t>Bulgaria</t>
  </si>
  <si>
    <t>BGR</t>
  </si>
  <si>
    <t>Czechia</t>
  </si>
  <si>
    <t>CZE</t>
  </si>
  <si>
    <t>Hungary</t>
  </si>
  <si>
    <t>HUN</t>
  </si>
  <si>
    <t>Poland</t>
  </si>
  <si>
    <t>POL</t>
  </si>
  <si>
    <t>Republic of Moldova</t>
  </si>
  <si>
    <t>MDA</t>
  </si>
  <si>
    <t>Romania</t>
  </si>
  <si>
    <t>ROU</t>
  </si>
  <si>
    <t>Russian Federation</t>
  </si>
  <si>
    <t>RUS</t>
  </si>
  <si>
    <t>Slovakia</t>
  </si>
  <si>
    <t>SVK</t>
  </si>
  <si>
    <t>Ukraine</t>
  </si>
  <si>
    <t>UKR</t>
  </si>
  <si>
    <t>Northern Europe</t>
  </si>
  <si>
    <t>Europe - Northern</t>
  </si>
  <si>
    <t>Channel Islands</t>
  </si>
  <si>
    <t>Jersey</t>
  </si>
  <si>
    <t>JEY</t>
  </si>
  <si>
    <t>Denmark</t>
  </si>
  <si>
    <t>DNK</t>
  </si>
  <si>
    <t>Estonia</t>
  </si>
  <si>
    <t>EST</t>
  </si>
  <si>
    <t>Faroe Islands</t>
  </si>
  <si>
    <t>FRO</t>
  </si>
  <si>
    <t>Finland</t>
  </si>
  <si>
    <t>FIN</t>
  </si>
  <si>
    <t>Iceland</t>
  </si>
  <si>
    <t>ISL</t>
  </si>
  <si>
    <t>Ireland</t>
  </si>
  <si>
    <t>IRL</t>
  </si>
  <si>
    <t>Latvia</t>
  </si>
  <si>
    <t>LVA</t>
  </si>
  <si>
    <t>Lithuania</t>
  </si>
  <si>
    <t>LTU</t>
  </si>
  <si>
    <t>Norway</t>
  </si>
  <si>
    <t>NOR</t>
  </si>
  <si>
    <t>Sweden</t>
  </si>
  <si>
    <t>SWE</t>
  </si>
  <si>
    <t>United Kingdom of Great Britain and Northern Ireland</t>
  </si>
  <si>
    <t>GBR</t>
  </si>
  <si>
    <t>Albania</t>
  </si>
  <si>
    <t>ALB</t>
  </si>
  <si>
    <t>Southern Europe</t>
  </si>
  <si>
    <t>Europe - Southern</t>
  </si>
  <si>
    <t>Andorra</t>
  </si>
  <si>
    <t>AND</t>
  </si>
  <si>
    <t>Bosnia and Herzegovina</t>
  </si>
  <si>
    <t>BIH</t>
  </si>
  <si>
    <t>Croatia</t>
  </si>
  <si>
    <t>HRV</t>
  </si>
  <si>
    <t>Gibraltar</t>
  </si>
  <si>
    <t>GIB</t>
  </si>
  <si>
    <t>Greece</t>
  </si>
  <si>
    <t>GRC</t>
  </si>
  <si>
    <t>Italy</t>
  </si>
  <si>
    <t>ITA</t>
  </si>
  <si>
    <t>Malta</t>
  </si>
  <si>
    <t>MLT</t>
  </si>
  <si>
    <t>Montenegro</t>
  </si>
  <si>
    <t>MNE</t>
  </si>
  <si>
    <t>Portugal</t>
  </si>
  <si>
    <t>PRT</t>
  </si>
  <si>
    <t>San Marino</t>
  </si>
  <si>
    <t>SMR</t>
  </si>
  <si>
    <t>Serbia</t>
  </si>
  <si>
    <t>SRB</t>
  </si>
  <si>
    <t>Slovenia</t>
  </si>
  <si>
    <t>SVN</t>
  </si>
  <si>
    <t>Spain</t>
  </si>
  <si>
    <t>ESP</t>
  </si>
  <si>
    <t>The former Yugoslav Republic of Macedonia</t>
  </si>
  <si>
    <t>MKD</t>
  </si>
  <si>
    <t>Austria</t>
  </si>
  <si>
    <t>AUT</t>
  </si>
  <si>
    <t>Western Europe</t>
  </si>
  <si>
    <t>Europe - Western</t>
  </si>
  <si>
    <t>Belgium</t>
  </si>
  <si>
    <t>BEL</t>
  </si>
  <si>
    <t>France</t>
  </si>
  <si>
    <t>FRA</t>
  </si>
  <si>
    <t>Germany</t>
  </si>
  <si>
    <t>DEU</t>
  </si>
  <si>
    <t>Liechtenstein</t>
  </si>
  <si>
    <t>LIE</t>
  </si>
  <si>
    <t>Luxembourg</t>
  </si>
  <si>
    <t>LUX</t>
  </si>
  <si>
    <t>Monaco</t>
  </si>
  <si>
    <t>MCO</t>
  </si>
  <si>
    <t>Netherlands</t>
  </si>
  <si>
    <t>NLD</t>
  </si>
  <si>
    <t>Switzerland</t>
  </si>
  <si>
    <t>CHE</t>
  </si>
  <si>
    <t>Australia</t>
  </si>
  <si>
    <t>AUS</t>
  </si>
  <si>
    <t>Oceania</t>
  </si>
  <si>
    <t>Australia and New Zealand</t>
  </si>
  <si>
    <t>New Zealand</t>
  </si>
  <si>
    <t>NZL</t>
  </si>
  <si>
    <t>Fiji</t>
  </si>
  <si>
    <t>FJI</t>
  </si>
  <si>
    <t>Melanesia</t>
  </si>
  <si>
    <t>Papua New Guinea</t>
  </si>
  <si>
    <t>PNG</t>
  </si>
  <si>
    <t>Solomon Islands</t>
  </si>
  <si>
    <t>SLB</t>
  </si>
  <si>
    <t>Vanuatu</t>
  </si>
  <si>
    <t>VUT</t>
  </si>
  <si>
    <t>Guam</t>
  </si>
  <si>
    <t>GUM</t>
  </si>
  <si>
    <t>Micronesia</t>
  </si>
  <si>
    <t>Kiribati</t>
  </si>
  <si>
    <t>KIR</t>
  </si>
  <si>
    <t>Marshall Islands</t>
  </si>
  <si>
    <t>MHL</t>
  </si>
  <si>
    <t>Micronesia (Federated States of)</t>
  </si>
  <si>
    <t>FSM</t>
  </si>
  <si>
    <t>Nauru</t>
  </si>
  <si>
    <t>NRU</t>
  </si>
  <si>
    <t>Palau</t>
  </si>
  <si>
    <t>PLW</t>
  </si>
  <si>
    <t>Polynesia</t>
  </si>
  <si>
    <t>Cook Islands</t>
  </si>
  <si>
    <t>COK</t>
  </si>
  <si>
    <t>Niue</t>
  </si>
  <si>
    <t>NIU</t>
  </si>
  <si>
    <t>Pitcairn</t>
  </si>
  <si>
    <t>PCN</t>
  </si>
  <si>
    <t>Samoa</t>
  </si>
  <si>
    <t>WSM</t>
  </si>
  <si>
    <t>Tonga</t>
  </si>
  <si>
    <t>TON</t>
  </si>
  <si>
    <t>Tuvalu</t>
  </si>
  <si>
    <t>TUV</t>
  </si>
  <si>
    <t>Wallis and Futuna Islands</t>
  </si>
  <si>
    <t>WLF</t>
  </si>
  <si>
    <t>US (120 cm x 100 cm)</t>
  </si>
  <si>
    <t>EURO (120 cm x 80 cm)</t>
  </si>
  <si>
    <t>Other</t>
  </si>
  <si>
    <t>NA</t>
  </si>
  <si>
    <t>Number of tertiary packaging in a pallet</t>
  </si>
  <si>
    <t>Select type of pallet for transportation</t>
  </si>
  <si>
    <r>
      <t xml:space="preserve">Delivery lead time staircase in basic units 
- Below this staircase: enter in cell </t>
    </r>
    <r>
      <rPr>
        <b/>
        <sz val="10"/>
        <color theme="1"/>
        <rFont val="Cambria"/>
        <family val="1"/>
        <scheme val="major"/>
      </rPr>
      <t>Regular Quantity</t>
    </r>
    <r>
      <rPr>
        <sz val="10"/>
        <color theme="1"/>
        <rFont val="Cambria"/>
        <family val="1"/>
        <scheme val="major"/>
      </rPr>
      <t xml:space="preserve">
- Equal or above this staircase : enter in cell </t>
    </r>
    <r>
      <rPr>
        <b/>
        <sz val="10"/>
        <color theme="1"/>
        <rFont val="Cambria"/>
        <family val="1"/>
        <scheme val="major"/>
      </rPr>
      <t>High Quantity</t>
    </r>
  </si>
  <si>
    <r>
      <t>Guaranteed delivery lead time after purchase order placement - in weeks* -</t>
    </r>
    <r>
      <rPr>
        <b/>
        <sz val="10"/>
        <color theme="1"/>
        <rFont val="Cambria"/>
        <family val="1"/>
        <scheme val="major"/>
      </rPr>
      <t xml:space="preserve"> Regular Quantity</t>
    </r>
  </si>
  <si>
    <r>
      <t>Guaranteed delivery lead time after purchase order placement - in weeks* -</t>
    </r>
    <r>
      <rPr>
        <b/>
        <sz val="10"/>
        <color theme="1"/>
        <rFont val="Cambria"/>
        <family val="1"/>
        <scheme val="major"/>
      </rPr>
      <t xml:space="preserve"> High Quantity</t>
    </r>
  </si>
  <si>
    <t>PRODUCT</t>
  </si>
  <si>
    <t>FPP GDF generic code</t>
  </si>
  <si>
    <t>FPP Primary packaging type</t>
  </si>
  <si>
    <t>Number of units per FPP primary packaging type</t>
  </si>
  <si>
    <t xml:space="preserve">FPP Secondary packaging type </t>
  </si>
  <si>
    <t>Comments related to FPP secondary packaging type</t>
  </si>
  <si>
    <t>Subcontractor for FPP?</t>
  </si>
  <si>
    <t>Name of Subcontractor</t>
  </si>
  <si>
    <t>Address of Subcontractor</t>
  </si>
  <si>
    <t>Country of Subcontractor</t>
  </si>
  <si>
    <t>Name of API Manufacturer</t>
  </si>
  <si>
    <t>API Manufacturing Site Address</t>
  </si>
  <si>
    <t>Is the FPP registered in the manufacturing country?</t>
  </si>
  <si>
    <t>Shelf life (months) of FPP (as accepted/approved by WHO PQP/ SRA and/or ERP)</t>
  </si>
  <si>
    <t>Comments related to shelf life of FPP</t>
  </si>
  <si>
    <t>Comments related to storage conditions of FPP</t>
  </si>
  <si>
    <t xml:space="preserve">Manufacturing site of FPP: Name </t>
  </si>
  <si>
    <t>Manufacturing site of FPP: Address</t>
  </si>
  <si>
    <t>Manufacturing site of FPP: Country</t>
  </si>
  <si>
    <t>Comments related to production capacity of FPP</t>
  </si>
  <si>
    <t>Batch size quantity in basic units for FPP</t>
  </si>
  <si>
    <t>Comments related to batch size of FPP</t>
  </si>
  <si>
    <t>Minimum Order Quantity in basic units (tablets, vials) for FPP</t>
  </si>
  <si>
    <t>Warehouse Address</t>
  </si>
  <si>
    <t>Warehouse Country</t>
  </si>
  <si>
    <t>Additional comments in regard to safety/buffer stock for this FPP</t>
  </si>
  <si>
    <t>Secondary packaging volume in cubic meters</t>
  </si>
  <si>
    <t>Storage Capacity (# of tertiary packs)</t>
  </si>
  <si>
    <t xml:space="preserve">Stock availability (on average and for immediate offtake) </t>
  </si>
  <si>
    <t xml:space="preserve">Number of secondary packing in tertiary packaging </t>
  </si>
  <si>
    <t>Number of units per FPP secondary packaging type</t>
  </si>
  <si>
    <r>
      <t xml:space="preserve">Storage conditions of FPP </t>
    </r>
    <r>
      <rPr>
        <sz val="10"/>
        <rFont val="Cambria"/>
        <family val="1"/>
        <scheme val="major"/>
      </rPr>
      <t>(as accepted/approved by WHO PQP/ SRA and/or ERP)</t>
    </r>
  </si>
  <si>
    <t>Quality status of FPP (WHO PQP, SRA, EMA, ERP)</t>
  </si>
  <si>
    <r>
      <t xml:space="preserve">Number of manufacturing sites of FPP  </t>
    </r>
    <r>
      <rPr>
        <b/>
        <i/>
        <sz val="8"/>
        <color rgb="FFFF0000"/>
        <rFont val="Cambria"/>
        <family val="1"/>
        <scheme val="major"/>
      </rPr>
      <t>Copy the below lines for each site separately</t>
    </r>
  </si>
  <si>
    <r>
      <t xml:space="preserve">Point of collection of the FPP, </t>
    </r>
    <r>
      <rPr>
        <sz val="10"/>
        <rFont val="Cambria"/>
        <family val="1"/>
        <scheme val="major"/>
      </rPr>
      <t>if different from manufacturing site</t>
    </r>
  </si>
  <si>
    <t>Tertiary packaging (Export shipper box) dimension - LENGTH (in cm)</t>
  </si>
  <si>
    <r>
      <t>Secondary packaging dimension</t>
    </r>
    <r>
      <rPr>
        <b/>
        <sz val="11"/>
        <rFont val="Arial"/>
        <family val="2"/>
      </rPr>
      <t xml:space="preserve"> - </t>
    </r>
    <r>
      <rPr>
        <sz val="10"/>
        <rFont val="Cambria"/>
        <family val="1"/>
        <scheme val="major"/>
      </rPr>
      <t>LENGTH (in cm)</t>
    </r>
  </si>
  <si>
    <r>
      <t>Secondary packaging dimension</t>
    </r>
    <r>
      <rPr>
        <b/>
        <sz val="11"/>
        <rFont val="Arial"/>
        <family val="2"/>
      </rPr>
      <t xml:space="preserve"> - </t>
    </r>
    <r>
      <rPr>
        <sz val="10"/>
        <rFont val="Cambria"/>
        <family val="1"/>
        <scheme val="major"/>
      </rPr>
      <t>WIDTH (in cm)</t>
    </r>
  </si>
  <si>
    <t>Tertiary packaging (Export shipper box) dimension - WIDTH (in cm)</t>
  </si>
  <si>
    <r>
      <t xml:space="preserve">Secondary packaging dimension </t>
    </r>
    <r>
      <rPr>
        <b/>
        <sz val="11"/>
        <rFont val="Arial"/>
        <family val="2"/>
      </rPr>
      <t xml:space="preserve">- </t>
    </r>
    <r>
      <rPr>
        <sz val="10"/>
        <rFont val="Cambria"/>
        <family val="1"/>
        <scheme val="major"/>
      </rPr>
      <t>HEIGHT (in cm)</t>
    </r>
  </si>
  <si>
    <r>
      <t>Tertiary packaging (Export shipper box) dimension</t>
    </r>
    <r>
      <rPr>
        <b/>
        <sz val="11"/>
        <rFont val="Arial"/>
        <family val="2"/>
      </rPr>
      <t xml:space="preserve"> - </t>
    </r>
    <r>
      <rPr>
        <sz val="10"/>
        <rFont val="Cambria"/>
        <family val="1"/>
        <scheme val="major"/>
      </rPr>
      <t>HEIGHT (in cm)</t>
    </r>
  </si>
  <si>
    <r>
      <t xml:space="preserve">Tertiary packaging </t>
    </r>
    <r>
      <rPr>
        <sz val="10"/>
        <rFont val="Cambria"/>
        <family val="1"/>
        <scheme val="major"/>
      </rPr>
      <t>WEIGHT (in kg)</t>
    </r>
  </si>
  <si>
    <r>
      <t>Tertiary packaging</t>
    </r>
    <r>
      <rPr>
        <b/>
        <sz val="11"/>
        <rFont val="Arial"/>
        <family val="2"/>
      </rPr>
      <t xml:space="preserve"> </t>
    </r>
    <r>
      <rPr>
        <sz val="10"/>
        <rFont val="Cambria"/>
        <family val="1"/>
        <scheme val="major"/>
      </rPr>
      <t>volume in cubic meters</t>
    </r>
  </si>
  <si>
    <r>
      <t xml:space="preserve">Secondary packaging WEIGHT </t>
    </r>
    <r>
      <rPr>
        <sz val="10"/>
        <rFont val="Cambria"/>
        <family val="1"/>
        <scheme val="major"/>
      </rPr>
      <t>(in kg)</t>
    </r>
  </si>
  <si>
    <t>FINISHED PHARMACEUTICAL PRODUCT (FPP):</t>
  </si>
  <si>
    <r>
      <t xml:space="preserve">Enter number of approved APIs for FPP. </t>
    </r>
    <r>
      <rPr>
        <b/>
        <i/>
        <sz val="8"/>
        <color rgb="FFFF0000"/>
        <rFont val="Arial"/>
        <family val="2"/>
      </rPr>
      <t>Copy the below lines for each API separately</t>
    </r>
  </si>
  <si>
    <t>% split between API manufacturers</t>
  </si>
  <si>
    <t>FPP WHO PQP number, if applicable</t>
  </si>
  <si>
    <t>SRA country issuing registration for FPP, if applicable</t>
  </si>
  <si>
    <t>SRA registration number for FPP, if applicable</t>
  </si>
  <si>
    <t>ERP validity date, if applicable</t>
  </si>
  <si>
    <t>EMA Approved date for FPP, if applicable</t>
  </si>
  <si>
    <t>EMA reference number, if applicable</t>
  </si>
  <si>
    <t>Warehouse Name (point of collection if different from manufacturing site)</t>
  </si>
  <si>
    <t>Country of API Manufacturing Site</t>
  </si>
  <si>
    <t>Shelf life</t>
  </si>
  <si>
    <t>Yes</t>
  </si>
  <si>
    <t>WHO PQP</t>
  </si>
  <si>
    <t>Do not store above +30°C</t>
  </si>
  <si>
    <t>No</t>
  </si>
  <si>
    <t>SRA</t>
  </si>
  <si>
    <t>Do not store above +25°C</t>
  </si>
  <si>
    <t>ERP</t>
  </si>
  <si>
    <t>Store below +15°C</t>
  </si>
  <si>
    <t>EMA</t>
  </si>
  <si>
    <t>Primary packaging</t>
  </si>
  <si>
    <t>Secondary Packaging</t>
  </si>
  <si>
    <t>Pack(s)</t>
  </si>
  <si>
    <t>Kit(s)</t>
  </si>
  <si>
    <t>HDPE container(s)</t>
  </si>
  <si>
    <t>Box(es)</t>
  </si>
  <si>
    <t>Bottle(s)</t>
  </si>
  <si>
    <t>Ampoule(s)</t>
  </si>
  <si>
    <t>Vial(s)</t>
  </si>
  <si>
    <t>Blister(s)</t>
  </si>
  <si>
    <t>Strip(s)</t>
  </si>
  <si>
    <t>Sachet(s)</t>
  </si>
  <si>
    <t>Bolivia</t>
  </si>
  <si>
    <t>Cape Verde</t>
  </si>
  <si>
    <t>Cote d'Ivoire</t>
  </si>
  <si>
    <t>Czech Republic</t>
  </si>
  <si>
    <t>Democratic Republic of Timor-Leste</t>
  </si>
  <si>
    <t>French Guiana</t>
  </si>
  <si>
    <t>Kosovo</t>
  </si>
  <si>
    <t>Libyan Arab Jamahiriya</t>
  </si>
  <si>
    <t>Macao</t>
  </si>
  <si>
    <t>Montserrat</t>
  </si>
  <si>
    <t>Netherlands Antilles</t>
  </si>
  <si>
    <t>New Caledonia</t>
  </si>
  <si>
    <t>Occupied Palestinian Territories</t>
  </si>
  <si>
    <t>Republic of Montenegro</t>
  </si>
  <si>
    <t>Republic of Serbia</t>
  </si>
  <si>
    <t>Saint Kitts and Nevis</t>
  </si>
  <si>
    <t>Saint Lucia</t>
  </si>
  <si>
    <t>Saint Vincent and the Grenadines</t>
  </si>
  <si>
    <t>Taiwan</t>
  </si>
  <si>
    <t>The Former Yu;slav Rep of Macedonia</t>
  </si>
  <si>
    <t>Tokelau</t>
  </si>
  <si>
    <t>Trinidad and Toba;</t>
  </si>
  <si>
    <t>Trust Territory of the Pacific Islands</t>
  </si>
  <si>
    <t>Vatican</t>
  </si>
  <si>
    <t>Venezuela</t>
  </si>
  <si>
    <t>YN</t>
  </si>
  <si>
    <t xml:space="preserve">ANNEX A1: TECHNICAL FLD BID RESPONSE FORM  </t>
  </si>
  <si>
    <t>Item No. 1: 
4FDC/ RHZE 150/75/400/275 (blister)</t>
  </si>
  <si>
    <t>Item No. 2 : 
3FDC/ RHE 150/75/275 (blister)</t>
  </si>
  <si>
    <t>Item No. 3 : 
2FDC/ RH 150/75 (blister)</t>
  </si>
  <si>
    <t>4-FDC/RHZE-150/75/400/275-(B)</t>
  </si>
  <si>
    <t>3-FDC/RHE-150/75/275-(B)</t>
  </si>
  <si>
    <t>2-FDC/RH-150/75-(B)</t>
  </si>
  <si>
    <t>Item No. 4: 
2FDC/ 3HP 300/300 (blister)</t>
  </si>
  <si>
    <t xml:space="preserve">	3-HP-300/300-(B)</t>
  </si>
  <si>
    <t>Item No. 5 : 
3FDC/ RHZ 75/50/150 (blister)</t>
  </si>
  <si>
    <t>Item No. 6 : 
2FDC/ RH 75/50 (blister)</t>
  </si>
  <si>
    <t>3-FDC/RHZ-75/50/150-(B)</t>
  </si>
  <si>
    <t>2-FDC/RH-75/50-(B)</t>
  </si>
  <si>
    <t>E-100-(B-DT)</t>
  </si>
  <si>
    <t>FPP Product specifications: product-related details such as color, shape, coated, scored etc.</t>
  </si>
  <si>
    <t>Comments related to FPP primary packaging type:  indicate if child resistant, for blisters if Alu/PVC blister, or Alu/Alu strips etc.</t>
  </si>
  <si>
    <t>Not accepted by GDF/IDA</t>
  </si>
  <si>
    <t>SCHEDULE 2 - Single pediatrics</t>
  </si>
  <si>
    <t>SCHEDULE 1 FDC pediatrics</t>
  </si>
  <si>
    <t>SCHEDULE 1 FDC adults</t>
  </si>
  <si>
    <t>Please do not make any change to this file except as stated in rows 20 and 37. Any manipulation of this file may invalidate your submission.</t>
  </si>
  <si>
    <r>
      <t xml:space="preserve">Production capacity of FPP in basic units (tablet, vial) per </t>
    </r>
    <r>
      <rPr>
        <b/>
        <sz val="10"/>
        <color theme="1"/>
        <rFont val="Cambria"/>
        <family val="1"/>
        <scheme val="major"/>
      </rPr>
      <t>month</t>
    </r>
    <r>
      <rPr>
        <sz val="10"/>
        <color theme="1"/>
        <rFont val="Cambria"/>
        <family val="1"/>
        <scheme val="major"/>
      </rPr>
      <t>, total</t>
    </r>
  </si>
  <si>
    <r>
      <t xml:space="preserve">Production capacity of FPP in basic units (tablet, vial) per </t>
    </r>
    <r>
      <rPr>
        <b/>
        <sz val="10"/>
        <color theme="1"/>
        <rFont val="Cambria"/>
        <family val="1"/>
        <scheme val="major"/>
      </rPr>
      <t>month</t>
    </r>
    <r>
      <rPr>
        <sz val="10"/>
        <color theme="1"/>
        <rFont val="Cambria"/>
        <family val="1"/>
        <scheme val="major"/>
      </rPr>
      <t xml:space="preserve"> that can be </t>
    </r>
    <r>
      <rPr>
        <b/>
        <sz val="10"/>
        <color theme="1"/>
        <rFont val="Cambria"/>
        <family val="1"/>
        <scheme val="major"/>
      </rPr>
      <t>allocated to GDF</t>
    </r>
  </si>
  <si>
    <t>Item No. 1 : 
Ethambutol 100 mg DT (blister)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</si>
</sst>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6" x14ac:knownFonts="1">
    <font>
      <sz val="10"/>
      <name val="Arial"/>
    </font>
    <font>
      <sz val="11"/>
      <name val="Times New Roman"/>
      <family val="1"/>
    </font>
    <font>
      <sz val="16"/>
      <name val="Times New Roman"/>
      <family val="1"/>
    </font>
    <font>
      <b/>
      <sz val="16"/>
      <name val="Times New Roman"/>
      <family val="1"/>
    </font>
    <font>
      <sz val="10"/>
      <name val="Cambria"/>
      <family val="1"/>
      <scheme val="major"/>
    </font>
    <font>
      <sz val="10"/>
      <name val="Arial"/>
      <family val="2"/>
    </font>
    <font>
      <sz val="20"/>
      <name val="Times New Roman"/>
      <family val="1"/>
    </font>
    <font>
      <sz val="11"/>
      <name val="Calibri"/>
      <family val="2"/>
    </font>
    <font>
      <b/>
      <sz val="11"/>
      <name val="Calibri"/>
      <family val="2"/>
    </font>
    <font>
      <b/>
      <sz val="20"/>
      <name val="Calibri"/>
      <family val="2"/>
    </font>
    <font>
      <sz val="20"/>
      <name val="Calibri"/>
      <family val="2"/>
    </font>
    <font>
      <b/>
      <sz val="10"/>
      <name val="Times New Roman"/>
      <family val="1"/>
    </font>
    <font>
      <b/>
      <sz val="10"/>
      <name val="Cambria"/>
      <family val="1"/>
      <scheme val="major"/>
    </font>
    <font>
      <sz val="10"/>
      <name val="Times New Roman"/>
      <family val="1"/>
    </font>
    <font>
      <b/>
      <sz val="10"/>
      <color theme="1"/>
      <name val="Cambria"/>
      <family val="1"/>
      <scheme val="major"/>
    </font>
    <font>
      <sz val="10"/>
      <color theme="1"/>
      <name val="Cambria"/>
      <family val="1"/>
      <scheme val="major"/>
    </font>
    <font>
      <b/>
      <sz val="11"/>
      <name val="Arial"/>
      <family val="2"/>
    </font>
    <font>
      <b/>
      <i/>
      <sz val="8"/>
      <color rgb="FFFF0000"/>
      <name val="Arial"/>
      <family val="2"/>
    </font>
    <font>
      <b/>
      <i/>
      <sz val="8"/>
      <color rgb="FFFF0000"/>
      <name val="Cambria"/>
      <family val="1"/>
      <scheme val="major"/>
    </font>
    <font>
      <b/>
      <sz val="8"/>
      <name val="Times New Roman"/>
      <family val="1"/>
    </font>
    <font>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name val="Cambria"/>
      <family val="1"/>
      <scheme val="major"/>
    </font>
    <font>
      <sz val="10"/>
      <color rgb="FFFF0000"/>
      <name val="Cambria"/>
      <family val="1"/>
      <scheme val="major"/>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9" tint="0.79998168889431442"/>
      </patternFill>
    </fill>
    <fill>
      <patternFill patternType="solid">
        <fgColor rgb="FFFFFF00"/>
        <bgColor theme="9"/>
      </patternFill>
    </fill>
    <fill>
      <patternFill patternType="solid">
        <fgColor theme="2" tint="-0.249977111117893"/>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thin">
        <color indexed="64"/>
      </bottom>
      <diagonal style="thick">
        <color indexed="64"/>
      </diagonal>
    </border>
  </borders>
  <cellStyleXfs count="3">
    <xf numFmtId="0" fontId="0" fillId="0" borderId="0"/>
    <xf numFmtId="0" fontId="5" fillId="0" borderId="0"/>
    <xf numFmtId="0" fontId="7" fillId="0" borderId="0"/>
  </cellStyleXfs>
  <cellXfs count="75">
    <xf numFmtId="0" fontId="0" fillId="0" borderId="0" xfId="0"/>
    <xf numFmtId="0" fontId="6" fillId="0" borderId="0" xfId="0" applyFont="1" applyAlignment="1">
      <alignment vertical="center" wrapText="1"/>
    </xf>
    <xf numFmtId="0" fontId="8" fillId="0" borderId="0" xfId="2" applyFont="1"/>
    <xf numFmtId="0" fontId="7" fillId="0" borderId="0" xfId="2"/>
    <xf numFmtId="0" fontId="7" fillId="0" borderId="0" xfId="2" applyFont="1"/>
    <xf numFmtId="0" fontId="9" fillId="0" borderId="0" xfId="2" applyFont="1"/>
    <xf numFmtId="0" fontId="10" fillId="0" borderId="0" xfId="2" applyFont="1"/>
    <xf numFmtId="0" fontId="12" fillId="0" borderId="6" xfId="0" applyFont="1" applyBorder="1" applyAlignment="1">
      <alignment vertical="center"/>
    </xf>
    <xf numFmtId="0" fontId="13" fillId="0" borderId="0" xfId="0" applyFont="1" applyAlignment="1">
      <alignment vertical="center" wrapText="1"/>
    </xf>
    <xf numFmtId="0" fontId="14" fillId="0" borderId="9" xfId="0" applyFont="1" applyBorder="1" applyAlignment="1">
      <alignment vertical="center" wrapText="1"/>
    </xf>
    <xf numFmtId="0" fontId="15" fillId="0" borderId="1" xfId="0" applyFont="1" applyBorder="1" applyAlignment="1">
      <alignment vertical="center" wrapText="1"/>
    </xf>
    <xf numFmtId="0" fontId="13" fillId="0" borderId="0" xfId="0" applyFont="1" applyAlignment="1">
      <alignment vertical="center"/>
    </xf>
    <xf numFmtId="0" fontId="4" fillId="0" borderId="7" xfId="0" applyFont="1" applyBorder="1" applyAlignment="1" applyProtection="1">
      <alignment horizontal="center" vertical="center"/>
      <protection locked="0"/>
    </xf>
    <xf numFmtId="0" fontId="1"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 fillId="0" borderId="0" xfId="0" applyFont="1" applyAlignment="1">
      <alignment vertical="center"/>
    </xf>
    <xf numFmtId="0" fontId="13" fillId="0" borderId="0" xfId="0" applyFont="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vertical="center"/>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10" xfId="1" applyFont="1" applyBorder="1" applyAlignment="1">
      <alignment vertical="center" wrapText="1"/>
    </xf>
    <xf numFmtId="0" fontId="4" fillId="0" borderId="10" xfId="1" applyFont="1" applyBorder="1" applyAlignment="1">
      <alignment horizontal="center" vertical="center" wrapText="1"/>
    </xf>
    <xf numFmtId="0" fontId="12" fillId="0" borderId="0" xfId="0" applyFont="1" applyBorder="1" applyAlignment="1">
      <alignment vertical="center" wrapText="1"/>
    </xf>
    <xf numFmtId="0" fontId="5" fillId="0" borderId="0" xfId="0" applyFont="1" applyAlignment="1">
      <alignment horizontal="center" vertical="center"/>
    </xf>
    <xf numFmtId="0" fontId="11" fillId="2" borderId="5"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5" fillId="0" borderId="13" xfId="0" applyFont="1" applyBorder="1" applyAlignment="1">
      <alignment vertical="center" wrapText="1"/>
    </xf>
    <xf numFmtId="0" fontId="11" fillId="2"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4" fillId="3" borderId="15" xfId="0" applyFont="1" applyFill="1" applyBorder="1" applyAlignment="1" applyProtection="1">
      <alignment horizontal="center" vertical="center"/>
      <protection locked="0"/>
    </xf>
    <xf numFmtId="164" fontId="4" fillId="0" borderId="7" xfId="0" applyNumberFormat="1" applyFont="1" applyFill="1" applyBorder="1" applyAlignment="1" applyProtection="1">
      <alignment horizontal="center" vertical="center"/>
      <protection locked="0"/>
    </xf>
    <xf numFmtId="164" fontId="4" fillId="0" borderId="13" xfId="0" applyNumberFormat="1" applyFont="1" applyFill="1" applyBorder="1" applyAlignment="1" applyProtection="1">
      <alignment horizontal="center" vertical="center"/>
      <protection locked="0"/>
    </xf>
    <xf numFmtId="0" fontId="15" fillId="0" borderId="2" xfId="0" applyFont="1" applyBorder="1" applyAlignment="1">
      <alignment vertical="center" wrapText="1"/>
    </xf>
    <xf numFmtId="0" fontId="4" fillId="3" borderId="2" xfId="0" applyFont="1" applyFill="1" applyBorder="1" applyAlignment="1" applyProtection="1">
      <alignment horizontal="center" vertical="center"/>
      <protection locked="0"/>
    </xf>
    <xf numFmtId="0" fontId="14" fillId="0" borderId="12" xfId="0" applyFont="1" applyBorder="1" applyAlignment="1">
      <alignment vertical="center" wrapText="1"/>
    </xf>
    <xf numFmtId="0" fontId="4" fillId="0" borderId="14" xfId="0" applyFont="1" applyFill="1" applyBorder="1" applyAlignment="1">
      <alignment horizontal="center" vertical="center" wrapText="1"/>
    </xf>
    <xf numFmtId="0" fontId="4" fillId="0" borderId="13" xfId="0" applyFont="1" applyBorder="1" applyAlignment="1">
      <alignment vertical="center" wrapText="1"/>
    </xf>
    <xf numFmtId="0" fontId="15" fillId="5" borderId="13" xfId="0" applyFont="1" applyFill="1" applyBorder="1" applyAlignment="1">
      <alignment vertical="center" wrapText="1"/>
    </xf>
    <xf numFmtId="0" fontId="19" fillId="2" borderId="6" xfId="0" applyFont="1" applyFill="1" applyBorder="1" applyAlignment="1">
      <alignment vertical="center" wrapText="1"/>
    </xf>
    <xf numFmtId="0" fontId="15" fillId="0" borderId="16" xfId="0" applyFont="1" applyBorder="1" applyAlignment="1">
      <alignment vertical="center" wrapText="1"/>
    </xf>
    <xf numFmtId="0" fontId="15" fillId="5" borderId="16" xfId="0" applyFont="1" applyFill="1" applyBorder="1" applyAlignment="1">
      <alignment vertical="center" wrapText="1"/>
    </xf>
    <xf numFmtId="0" fontId="4" fillId="3" borderId="16" xfId="0" applyFont="1" applyFill="1" applyBorder="1" applyAlignment="1">
      <alignment horizontal="center" vertical="center" wrapText="1"/>
    </xf>
    <xf numFmtId="0" fontId="20" fillId="6" borderId="13" xfId="0" applyFont="1" applyFill="1" applyBorder="1" applyAlignment="1">
      <alignment wrapText="1"/>
    </xf>
    <xf numFmtId="0" fontId="4" fillId="3" borderId="8" xfId="0" applyFont="1" applyFill="1" applyBorder="1" applyAlignment="1" applyProtection="1">
      <alignment horizontal="center" vertical="center"/>
      <protection locked="0"/>
    </xf>
    <xf numFmtId="0" fontId="15" fillId="0" borderId="7" xfId="0" applyFont="1" applyBorder="1" applyAlignment="1">
      <alignment vertical="center" wrapText="1"/>
    </xf>
    <xf numFmtId="0" fontId="20" fillId="6" borderId="16" xfId="0" applyFont="1" applyFill="1" applyBorder="1" applyAlignment="1">
      <alignment wrapText="1"/>
    </xf>
    <xf numFmtId="0" fontId="4" fillId="0" borderId="12" xfId="0" applyFont="1" applyFill="1" applyBorder="1" applyAlignment="1">
      <alignment horizontal="center" vertical="center" wrapText="1"/>
    </xf>
    <xf numFmtId="0" fontId="4" fillId="3" borderId="16" xfId="0" applyFont="1" applyFill="1" applyBorder="1" applyAlignment="1" applyProtection="1">
      <alignment horizontal="center" vertical="center"/>
      <protection locked="0"/>
    </xf>
    <xf numFmtId="0" fontId="21" fillId="0" borderId="0" xfId="0" applyFont="1"/>
    <xf numFmtId="0" fontId="0" fillId="7" borderId="0" xfId="0" applyFill="1"/>
    <xf numFmtId="0" fontId="0" fillId="8" borderId="0" xfId="0" applyFill="1"/>
    <xf numFmtId="0" fontId="22" fillId="9" borderId="0" xfId="0" applyFont="1" applyFill="1"/>
    <xf numFmtId="0" fontId="21" fillId="7" borderId="0" xfId="0" applyFont="1" applyFill="1"/>
    <xf numFmtId="0" fontId="23" fillId="8" borderId="0" xfId="0" applyFont="1" applyFill="1"/>
    <xf numFmtId="0" fontId="23" fillId="7" borderId="0" xfId="0" applyFont="1" applyFill="1"/>
    <xf numFmtId="0" fontId="4" fillId="0" borderId="16" xfId="0" applyFont="1" applyFill="1" applyBorder="1" applyAlignment="1">
      <alignment horizontal="center" vertical="center" wrapText="1"/>
    </xf>
    <xf numFmtId="0" fontId="12" fillId="10" borderId="6" xfId="0" applyFont="1" applyFill="1" applyBorder="1" applyAlignment="1">
      <alignment vertical="center"/>
    </xf>
    <xf numFmtId="0" fontId="12" fillId="10" borderId="5" xfId="0" applyFont="1" applyFill="1" applyBorder="1" applyAlignment="1">
      <alignment horizontal="center" vertical="center"/>
    </xf>
    <xf numFmtId="0" fontId="12" fillId="10" borderId="4" xfId="0" applyFont="1" applyFill="1" applyBorder="1" applyAlignment="1">
      <alignment horizontal="center" vertical="center"/>
    </xf>
    <xf numFmtId="3" fontId="24" fillId="3" borderId="16" xfId="0" applyNumberFormat="1" applyFont="1" applyFill="1" applyBorder="1" applyAlignment="1" applyProtection="1">
      <alignment horizontal="center" vertical="center"/>
      <protection locked="0"/>
    </xf>
    <xf numFmtId="0" fontId="4" fillId="0" borderId="12" xfId="0" applyFont="1" applyBorder="1" applyAlignment="1">
      <alignment vertical="center" wrapText="1"/>
    </xf>
    <xf numFmtId="0" fontId="12" fillId="10" borderId="8" xfId="0" applyFont="1" applyFill="1" applyBorder="1" applyAlignment="1" applyProtection="1">
      <alignment horizontal="center" vertical="center"/>
      <protection locked="0"/>
    </xf>
    <xf numFmtId="0" fontId="25" fillId="0" borderId="5" xfId="0" applyFont="1" applyBorder="1" applyAlignment="1">
      <alignment horizontal="left" vertical="center"/>
    </xf>
    <xf numFmtId="0" fontId="25" fillId="0" borderId="5" xfId="0" applyFont="1" applyBorder="1" applyAlignment="1">
      <alignment horizontal="left" vertical="center" wrapText="1"/>
    </xf>
    <xf numFmtId="0" fontId="4" fillId="3" borderId="18" xfId="0" applyFont="1" applyFill="1" applyBorder="1" applyAlignment="1" applyProtection="1">
      <alignment horizontal="center" vertical="center"/>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xmlns="" id="{00000000-0008-0000-00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695325</xdr:colOff>
      <xdr:row>16</xdr:row>
      <xdr:rowOff>19050</xdr:rowOff>
    </xdr:to>
    <xdr:sp macro="" textlink="">
      <xdr:nvSpPr>
        <xdr:cNvPr id="2" name="CheckBox1" hidden="1">
          <a:extLst>
            <a:ext uri="{63B3BB69-23CF-44E3-9099-C40C66FF867C}">
              <a14:compatExt xmlns:a14="http://schemas.microsoft.com/office/drawing/2010/main" spid="_x0000_s24577"/>
            </a:ext>
            <a:ext uri="{FF2B5EF4-FFF2-40B4-BE49-F238E27FC236}">
              <a16:creationId xmlns:a16="http://schemas.microsoft.com/office/drawing/2014/main" xmlns="" id="{00000000-0008-0000-01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0</xdr:colOff>
      <xdr:row>15</xdr:row>
      <xdr:rowOff>0</xdr:rowOff>
    </xdr:from>
    <xdr:to>
      <xdr:col>2</xdr:col>
      <xdr:colOff>695325</xdr:colOff>
      <xdr:row>16</xdr:row>
      <xdr:rowOff>28575</xdr:rowOff>
    </xdr:to>
    <xdr:pic>
      <xdr:nvPicPr>
        <xdr:cNvPr id="24577" name="CheckBox1" hidden="1">
          <a:extLst>
            <a:ext uri="{FF2B5EF4-FFF2-40B4-BE49-F238E27FC236}">
              <a16:creationId xmlns:a16="http://schemas.microsoft.com/office/drawing/2014/main" xmlns="" id="{00000000-0008-0000-0100-0000016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5172075"/>
          <a:ext cx="6953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21505" name="CheckBox1" hidden="1">
              <a:extLst>
                <a:ext uri="{63B3BB69-23CF-44E3-9099-C40C66FF867C}">
                  <a14:compatExt spid="_x0000_s21505"/>
                </a:ext>
                <a:ext uri="{FF2B5EF4-FFF2-40B4-BE49-F238E27FC236}">
                  <a16:creationId xmlns:a16="http://schemas.microsoft.com/office/drawing/2014/main" xmlns="" id="{00000000-0008-0000-03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optb-my.sharepoint.com/pierre.beran/Documents/oms/unops/data%20thomas/Product%20list%20SLD%20only%20as%20of%201%20April%202016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S runReport"/>
      <sheetName val="Pivot"/>
      <sheetName val="ProductID"/>
      <sheetName val="SupplierID"/>
      <sheetName val="QualityID"/>
      <sheetName val="StaircaseID"/>
      <sheetName val="New Products to create"/>
      <sheetName val="New Suppliers to create"/>
      <sheetName val="IDA MasterFile amended"/>
      <sheetName val="TO BE UPLOADED IN OMS"/>
      <sheetName val="IDA MasterFile amended (2)"/>
    </sheetNames>
    <sheetDataSet>
      <sheetData sheetId="0"/>
      <sheetData sheetId="1"/>
      <sheetData sheetId="2">
        <row r="2">
          <cell r="A2" t="str">
            <v>2-FDC/EH-400/150-(B)-672</v>
          </cell>
        </row>
      </sheetData>
      <sheetData sheetId="3">
        <row r="2">
          <cell r="A2" t="str">
            <v>AAA-Dummy Supplier for Web display</v>
          </cell>
        </row>
      </sheetData>
      <sheetData sheetId="4">
        <row r="2">
          <cell r="B2" t="str">
            <v>NA</v>
          </cell>
        </row>
        <row r="3">
          <cell r="B3" t="str">
            <v>WHO PQ</v>
          </cell>
        </row>
        <row r="4">
          <cell r="B4" t="str">
            <v>SRA</v>
          </cell>
        </row>
        <row r="5">
          <cell r="B5" t="str">
            <v>ERP Cat. 1 or 2.</v>
          </cell>
        </row>
        <row r="6">
          <cell r="B6" t="str">
            <v>ERP 3</v>
          </cell>
        </row>
        <row r="7">
          <cell r="B7" t="str">
            <v>Non-Drug Product with proper QA Status</v>
          </cell>
        </row>
        <row r="8">
          <cell r="B8" t="str">
            <v>Not QA - Not eligible for supply</v>
          </cell>
        </row>
      </sheetData>
      <sheetData sheetId="5">
        <row r="3">
          <cell r="B3" t="str">
            <v>NA</v>
          </cell>
        </row>
      </sheetData>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F74"/>
  <sheetViews>
    <sheetView showGridLines="0" view="pageBreakPreview" zoomScaleNormal="75" zoomScaleSheetLayoutView="100" workbookViewId="0">
      <pane xSplit="2" ySplit="6" topLeftCell="C40"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46.85546875" style="11" customWidth="1"/>
    <col min="3" max="6" width="25.7109375" style="19" customWidth="1"/>
    <col min="7" max="16384" width="9.140625" style="13"/>
  </cols>
  <sheetData>
    <row r="1" spans="1:6" s="15" customFormat="1" ht="16.5" customHeight="1" thickBot="1" x14ac:dyDescent="0.25">
      <c r="A1" s="14"/>
      <c r="B1" s="66" t="s">
        <v>594</v>
      </c>
      <c r="C1" s="67"/>
      <c r="D1" s="67"/>
      <c r="E1" s="67"/>
      <c r="F1" s="67"/>
    </row>
    <row r="2" spans="1:6" s="15" customFormat="1" ht="6.75" customHeight="1" thickBot="1" x14ac:dyDescent="0.25">
      <c r="A2" s="14"/>
      <c r="B2" s="16"/>
      <c r="C2" s="17"/>
      <c r="D2" s="17"/>
      <c r="E2" s="17"/>
      <c r="F2" s="17"/>
    </row>
    <row r="3" spans="1:6" s="18" customFormat="1" ht="17.25" customHeight="1" thickBot="1" x14ac:dyDescent="0.25">
      <c r="A3" s="11"/>
      <c r="B3" s="66" t="s">
        <v>613</v>
      </c>
      <c r="C3" s="67"/>
      <c r="D3" s="67"/>
      <c r="E3" s="67"/>
      <c r="F3" s="67"/>
    </row>
    <row r="4" spans="1:6" ht="21" customHeight="1" thickBot="1" x14ac:dyDescent="0.25">
      <c r="B4" s="72" t="s">
        <v>614</v>
      </c>
      <c r="C4" s="72"/>
      <c r="D4" s="72"/>
      <c r="E4" s="72"/>
      <c r="F4" s="72"/>
    </row>
    <row r="5" spans="1:6" ht="24.95" customHeight="1" thickBot="1" x14ac:dyDescent="0.25">
      <c r="B5" s="7" t="s">
        <v>0</v>
      </c>
      <c r="C5" s="20"/>
      <c r="D5" s="21"/>
      <c r="E5" s="21"/>
      <c r="F5" s="21"/>
    </row>
    <row r="6" spans="1:6" s="1" customFormat="1" ht="64.5" customHeight="1" thickBot="1" x14ac:dyDescent="0.25">
      <c r="A6" s="8"/>
      <c r="B6" s="9" t="s">
        <v>491</v>
      </c>
      <c r="C6" s="35" t="s">
        <v>595</v>
      </c>
      <c r="D6" s="35" t="s">
        <v>596</v>
      </c>
      <c r="E6" s="35" t="s">
        <v>597</v>
      </c>
      <c r="F6" s="35" t="s">
        <v>601</v>
      </c>
    </row>
    <row r="7" spans="1:6" s="1" customFormat="1" ht="30" customHeight="1" thickBot="1" x14ac:dyDescent="0.25">
      <c r="A7" s="8"/>
      <c r="B7" s="44" t="s">
        <v>492</v>
      </c>
      <c r="C7" s="38" t="s">
        <v>598</v>
      </c>
      <c r="D7" s="38" t="s">
        <v>599</v>
      </c>
      <c r="E7" s="38" t="s">
        <v>600</v>
      </c>
      <c r="F7" s="38" t="s">
        <v>602</v>
      </c>
    </row>
    <row r="8" spans="1:6" s="22" customFormat="1" ht="13.5" customHeight="1" thickBot="1" x14ac:dyDescent="0.25">
      <c r="A8" s="11"/>
      <c r="B8" s="48" t="s">
        <v>535</v>
      </c>
      <c r="C8" s="30"/>
      <c r="D8" s="30"/>
      <c r="E8" s="30"/>
      <c r="F8" s="30"/>
    </row>
    <row r="9" spans="1:6" ht="51" customHeight="1" x14ac:dyDescent="0.2">
      <c r="B9" s="70" t="s">
        <v>608</v>
      </c>
      <c r="C9" s="56"/>
      <c r="D9" s="56"/>
      <c r="E9" s="56"/>
      <c r="F9" s="56"/>
    </row>
    <row r="10" spans="1:6" ht="24.95" customHeight="1" x14ac:dyDescent="0.25">
      <c r="B10" s="34" t="s">
        <v>493</v>
      </c>
      <c r="C10" s="52"/>
      <c r="D10" s="52"/>
      <c r="E10" s="52"/>
      <c r="F10" s="52"/>
    </row>
    <row r="11" spans="1:6" ht="37.5" customHeight="1" x14ac:dyDescent="0.2">
      <c r="B11" s="46" t="s">
        <v>609</v>
      </c>
      <c r="C11" s="65"/>
      <c r="D11" s="36"/>
      <c r="E11" s="36"/>
      <c r="F11" s="36"/>
    </row>
    <row r="12" spans="1:6" ht="24.95" customHeight="1" x14ac:dyDescent="0.2">
      <c r="B12" s="34" t="s">
        <v>494</v>
      </c>
      <c r="C12" s="37"/>
      <c r="D12" s="37"/>
      <c r="E12" s="37"/>
      <c r="F12" s="37"/>
    </row>
    <row r="13" spans="1:6" ht="24.95" customHeight="1" x14ac:dyDescent="0.2">
      <c r="B13" s="34" t="s">
        <v>495</v>
      </c>
      <c r="C13" s="45"/>
      <c r="D13" s="45"/>
      <c r="E13" s="45"/>
      <c r="F13" s="45"/>
    </row>
    <row r="14" spans="1:6" ht="24.95" customHeight="1" x14ac:dyDescent="0.2">
      <c r="B14" s="34" t="s">
        <v>496</v>
      </c>
      <c r="C14" s="45"/>
      <c r="D14" s="45"/>
      <c r="E14" s="45"/>
      <c r="F14" s="45"/>
    </row>
    <row r="15" spans="1:6" ht="24.95" customHeight="1" x14ac:dyDescent="0.2">
      <c r="B15" s="34" t="s">
        <v>521</v>
      </c>
      <c r="C15" s="37"/>
      <c r="D15" s="37"/>
      <c r="E15" s="37"/>
      <c r="F15" s="37"/>
    </row>
    <row r="16" spans="1:6" ht="24.95" customHeight="1" x14ac:dyDescent="0.25">
      <c r="B16" s="49" t="s">
        <v>497</v>
      </c>
      <c r="C16" s="52"/>
      <c r="D16" s="52"/>
      <c r="E16" s="52"/>
      <c r="F16" s="52"/>
    </row>
    <row r="17" spans="2:6" ht="24.95" customHeight="1" x14ac:dyDescent="0.2">
      <c r="B17" s="34" t="s">
        <v>498</v>
      </c>
      <c r="C17" s="23"/>
      <c r="D17" s="23"/>
      <c r="E17" s="23"/>
      <c r="F17" s="23"/>
    </row>
    <row r="18" spans="2:6" ht="24.95" customHeight="1" x14ac:dyDescent="0.2">
      <c r="B18" s="34" t="s">
        <v>499</v>
      </c>
      <c r="C18" s="31"/>
      <c r="D18" s="31"/>
      <c r="E18" s="31"/>
      <c r="F18" s="31"/>
    </row>
    <row r="19" spans="2:6" ht="24.95" customHeight="1" x14ac:dyDescent="0.25">
      <c r="B19" s="34" t="s">
        <v>500</v>
      </c>
      <c r="C19" s="52"/>
      <c r="D19" s="52"/>
      <c r="E19" s="52"/>
      <c r="F19" s="52"/>
    </row>
    <row r="20" spans="2:6" ht="24.95" customHeight="1" x14ac:dyDescent="0.2">
      <c r="B20" s="47" t="s">
        <v>536</v>
      </c>
      <c r="C20" s="37"/>
      <c r="D20" s="37"/>
      <c r="E20" s="37"/>
      <c r="F20" s="37"/>
    </row>
    <row r="21" spans="2:6" ht="24.95" customHeight="1" x14ac:dyDescent="0.2">
      <c r="B21" s="47" t="s">
        <v>501</v>
      </c>
      <c r="C21" s="12"/>
      <c r="D21" s="12"/>
      <c r="E21" s="12"/>
      <c r="F21" s="12"/>
    </row>
    <row r="22" spans="2:6" ht="24.95" customHeight="1" x14ac:dyDescent="0.2">
      <c r="B22" s="47" t="s">
        <v>502</v>
      </c>
      <c r="C22" s="31"/>
      <c r="D22" s="31"/>
      <c r="E22" s="31"/>
      <c r="F22" s="31"/>
    </row>
    <row r="23" spans="2:6" ht="24.95" customHeight="1" x14ac:dyDescent="0.25">
      <c r="B23" s="47" t="s">
        <v>545</v>
      </c>
      <c r="C23" s="52"/>
      <c r="D23" s="52"/>
      <c r="E23" s="52"/>
      <c r="F23" s="52"/>
    </row>
    <row r="24" spans="2:6" ht="24.95" customHeight="1" x14ac:dyDescent="0.2">
      <c r="B24" s="47" t="s">
        <v>537</v>
      </c>
      <c r="C24" s="31"/>
      <c r="D24" s="31"/>
      <c r="E24" s="31"/>
      <c r="F24" s="31"/>
    </row>
    <row r="25" spans="2:6" ht="24.95" customHeight="1" x14ac:dyDescent="0.25">
      <c r="B25" s="46" t="s">
        <v>523</v>
      </c>
      <c r="C25" s="52"/>
      <c r="D25" s="52"/>
      <c r="E25" s="52"/>
      <c r="F25" s="52"/>
    </row>
    <row r="26" spans="2:6" ht="24.95" customHeight="1" x14ac:dyDescent="0.2">
      <c r="B26" s="34" t="s">
        <v>538</v>
      </c>
      <c r="C26" s="24"/>
      <c r="D26" s="24"/>
      <c r="E26" s="24"/>
      <c r="F26" s="24"/>
    </row>
    <row r="27" spans="2:6" ht="24.95" customHeight="1" x14ac:dyDescent="0.2">
      <c r="B27" s="34" t="s">
        <v>539</v>
      </c>
      <c r="C27" s="12"/>
      <c r="D27" s="12"/>
      <c r="E27" s="12"/>
      <c r="F27" s="12"/>
    </row>
    <row r="28" spans="2:6" ht="24.95" customHeight="1" x14ac:dyDescent="0.2">
      <c r="B28" s="34" t="s">
        <v>540</v>
      </c>
      <c r="C28" s="12"/>
      <c r="D28" s="12"/>
      <c r="E28" s="12"/>
      <c r="F28" s="12"/>
    </row>
    <row r="29" spans="2:6" ht="24.95" customHeight="1" x14ac:dyDescent="0.2">
      <c r="B29" s="34" t="s">
        <v>541</v>
      </c>
      <c r="C29" s="12"/>
      <c r="D29" s="12"/>
      <c r="E29" s="12"/>
      <c r="F29" s="12"/>
    </row>
    <row r="30" spans="2:6" ht="24.95" customHeight="1" x14ac:dyDescent="0.2">
      <c r="B30" s="34" t="s">
        <v>542</v>
      </c>
      <c r="C30" s="12"/>
      <c r="D30" s="12"/>
      <c r="E30" s="12"/>
      <c r="F30" s="12"/>
    </row>
    <row r="31" spans="2:6" ht="24.95" customHeight="1" x14ac:dyDescent="0.2">
      <c r="B31" s="34" t="s">
        <v>543</v>
      </c>
      <c r="C31" s="31"/>
      <c r="D31" s="31"/>
      <c r="E31" s="31"/>
      <c r="F31" s="31"/>
    </row>
    <row r="32" spans="2:6" ht="24.95" customHeight="1" x14ac:dyDescent="0.25">
      <c r="B32" s="34" t="s">
        <v>503</v>
      </c>
      <c r="C32" s="52"/>
      <c r="D32" s="52"/>
      <c r="E32" s="52"/>
      <c r="F32" s="52"/>
    </row>
    <row r="33" spans="2:6" ht="24.95" customHeight="1" x14ac:dyDescent="0.25">
      <c r="B33" s="34" t="s">
        <v>504</v>
      </c>
      <c r="C33" s="55"/>
      <c r="D33" s="55"/>
      <c r="E33" s="55"/>
      <c r="F33" s="55"/>
    </row>
    <row r="34" spans="2:6" ht="24.95" customHeight="1" x14ac:dyDescent="0.2">
      <c r="B34" s="34" t="s">
        <v>505</v>
      </c>
      <c r="C34" s="33"/>
      <c r="D34" s="33"/>
      <c r="E34" s="33"/>
      <c r="F34" s="33"/>
    </row>
    <row r="35" spans="2:6" ht="24.95" customHeight="1" x14ac:dyDescent="0.25">
      <c r="B35" s="34" t="s">
        <v>522</v>
      </c>
      <c r="C35" s="52"/>
      <c r="D35" s="52"/>
      <c r="E35" s="52"/>
      <c r="F35" s="52"/>
    </row>
    <row r="36" spans="2:6" ht="27.75" customHeight="1" x14ac:dyDescent="0.2">
      <c r="B36" s="34" t="s">
        <v>506</v>
      </c>
      <c r="C36" s="33"/>
      <c r="D36" s="33"/>
      <c r="E36" s="33"/>
      <c r="F36" s="33"/>
    </row>
    <row r="37" spans="2:6" ht="26.25" customHeight="1" x14ac:dyDescent="0.2">
      <c r="B37" s="50" t="s">
        <v>524</v>
      </c>
      <c r="C37" s="51"/>
      <c r="D37" s="51"/>
      <c r="E37" s="51"/>
      <c r="F37" s="51"/>
    </row>
    <row r="38" spans="2:6" ht="26.25" customHeight="1" x14ac:dyDescent="0.2">
      <c r="B38" s="47" t="s">
        <v>507</v>
      </c>
      <c r="C38" s="24"/>
      <c r="D38" s="24"/>
      <c r="E38" s="24"/>
      <c r="F38" s="24"/>
    </row>
    <row r="39" spans="2:6" ht="26.25" customHeight="1" x14ac:dyDescent="0.2">
      <c r="B39" s="47" t="s">
        <v>508</v>
      </c>
      <c r="C39" s="12"/>
      <c r="D39" s="12"/>
      <c r="E39" s="12"/>
      <c r="F39" s="12"/>
    </row>
    <row r="40" spans="2:6" ht="26.25" customHeight="1" x14ac:dyDescent="0.25">
      <c r="B40" s="47" t="s">
        <v>509</v>
      </c>
      <c r="C40" s="52"/>
      <c r="D40" s="52"/>
      <c r="E40" s="52"/>
      <c r="F40" s="52"/>
    </row>
    <row r="41" spans="2:6" ht="26.25" customHeight="1" x14ac:dyDescent="0.2">
      <c r="B41" s="47" t="s">
        <v>615</v>
      </c>
      <c r="C41" s="24"/>
      <c r="D41" s="24"/>
      <c r="E41" s="24"/>
      <c r="F41" s="24"/>
    </row>
    <row r="42" spans="2:6" ht="26.25" customHeight="1" x14ac:dyDescent="0.2">
      <c r="B42" s="47" t="s">
        <v>616</v>
      </c>
      <c r="C42" s="24"/>
      <c r="D42" s="24"/>
      <c r="E42" s="24"/>
      <c r="F42" s="24"/>
    </row>
    <row r="43" spans="2:6" ht="26.25" customHeight="1" x14ac:dyDescent="0.2">
      <c r="B43" s="34" t="s">
        <v>510</v>
      </c>
      <c r="C43" s="12"/>
      <c r="D43" s="12"/>
      <c r="E43" s="12"/>
      <c r="F43" s="12"/>
    </row>
    <row r="44" spans="2:6" ht="26.25" customHeight="1" x14ac:dyDescent="0.2">
      <c r="B44" s="34" t="s">
        <v>511</v>
      </c>
      <c r="C44" s="24"/>
      <c r="D44" s="24"/>
      <c r="E44" s="24"/>
      <c r="F44" s="24"/>
    </row>
    <row r="45" spans="2:6" ht="24.95" customHeight="1" x14ac:dyDescent="0.2">
      <c r="B45" s="34" t="s">
        <v>512</v>
      </c>
      <c r="C45" s="24"/>
      <c r="D45" s="24"/>
      <c r="E45" s="24"/>
      <c r="F45" s="24"/>
    </row>
    <row r="46" spans="2:6" ht="24.95" customHeight="1" x14ac:dyDescent="0.2">
      <c r="B46" s="34" t="s">
        <v>513</v>
      </c>
      <c r="C46" s="71" t="s">
        <v>610</v>
      </c>
      <c r="D46" s="71" t="s">
        <v>610</v>
      </c>
      <c r="E46" s="71" t="s">
        <v>610</v>
      </c>
      <c r="F46" s="71" t="s">
        <v>610</v>
      </c>
    </row>
    <row r="47" spans="2:6" ht="51" x14ac:dyDescent="0.2">
      <c r="B47" s="10" t="s">
        <v>488</v>
      </c>
      <c r="C47" s="69">
        <f>7000*672</f>
        <v>4704000</v>
      </c>
      <c r="D47" s="69">
        <f>672*5000</f>
        <v>3360000</v>
      </c>
      <c r="E47" s="69">
        <v>6720000</v>
      </c>
      <c r="F47" s="69" t="s">
        <v>485</v>
      </c>
    </row>
    <row r="48" spans="2:6" ht="24.95" customHeight="1" x14ac:dyDescent="0.2">
      <c r="B48" s="10" t="s">
        <v>489</v>
      </c>
      <c r="C48" s="53"/>
      <c r="D48" s="25"/>
      <c r="E48" s="25"/>
      <c r="F48" s="25"/>
    </row>
    <row r="49" spans="2:6" ht="24.95" customHeight="1" x14ac:dyDescent="0.2">
      <c r="B49" s="10" t="s">
        <v>490</v>
      </c>
      <c r="C49" s="25"/>
      <c r="D49" s="25"/>
      <c r="E49" s="25"/>
      <c r="F49" s="25"/>
    </row>
    <row r="50" spans="2:6" ht="24.95" customHeight="1" x14ac:dyDescent="0.2">
      <c r="B50" s="34" t="s">
        <v>525</v>
      </c>
      <c r="C50" s="24"/>
      <c r="D50" s="24"/>
      <c r="E50" s="24"/>
      <c r="F50" s="24"/>
    </row>
    <row r="51" spans="2:6" ht="24.95" customHeight="1" x14ac:dyDescent="0.2">
      <c r="B51" s="34" t="s">
        <v>544</v>
      </c>
      <c r="C51" s="24"/>
      <c r="D51" s="24"/>
      <c r="E51" s="24"/>
      <c r="F51" s="24"/>
    </row>
    <row r="52" spans="2:6" ht="24.95" customHeight="1" x14ac:dyDescent="0.2">
      <c r="B52" s="34" t="s">
        <v>514</v>
      </c>
      <c r="C52" s="31"/>
      <c r="D52" s="31"/>
      <c r="E52" s="31"/>
      <c r="F52" s="31"/>
    </row>
    <row r="53" spans="2:6" ht="24.95" customHeight="1" x14ac:dyDescent="0.25">
      <c r="B53" s="54" t="s">
        <v>515</v>
      </c>
      <c r="C53" s="52"/>
      <c r="D53" s="52"/>
      <c r="E53" s="52"/>
      <c r="F53" s="52"/>
    </row>
    <row r="54" spans="2:6" ht="24.95" customHeight="1" x14ac:dyDescent="0.2">
      <c r="B54" s="34" t="s">
        <v>518</v>
      </c>
      <c r="C54" s="53"/>
      <c r="D54" s="53"/>
      <c r="E54" s="53"/>
      <c r="F54" s="53"/>
    </row>
    <row r="55" spans="2:6" ht="24.95" customHeight="1" x14ac:dyDescent="0.2">
      <c r="B55" s="34" t="s">
        <v>519</v>
      </c>
      <c r="C55" s="25"/>
      <c r="D55" s="25"/>
      <c r="E55" s="25"/>
      <c r="F55" s="25"/>
    </row>
    <row r="56" spans="2:6" ht="24.95" customHeight="1" x14ac:dyDescent="0.2">
      <c r="B56" s="34" t="s">
        <v>516</v>
      </c>
      <c r="C56" s="12"/>
      <c r="D56" s="12"/>
      <c r="E56" s="12"/>
      <c r="F56" s="12"/>
    </row>
    <row r="57" spans="2:6" ht="24.95" customHeight="1" x14ac:dyDescent="0.2">
      <c r="B57" s="34" t="s">
        <v>527</v>
      </c>
      <c r="C57" s="25"/>
      <c r="D57" s="25"/>
      <c r="E57" s="25"/>
      <c r="F57" s="25"/>
    </row>
    <row r="58" spans="2:6" ht="24.95" customHeight="1" x14ac:dyDescent="0.2">
      <c r="B58" s="34" t="s">
        <v>528</v>
      </c>
      <c r="C58" s="25"/>
      <c r="D58" s="25"/>
      <c r="E58" s="25"/>
      <c r="F58" s="25"/>
    </row>
    <row r="59" spans="2:6" ht="24.95" customHeight="1" x14ac:dyDescent="0.2">
      <c r="B59" s="34" t="s">
        <v>530</v>
      </c>
      <c r="C59" s="25"/>
      <c r="D59" s="25"/>
      <c r="E59" s="25"/>
      <c r="F59" s="25"/>
    </row>
    <row r="60" spans="2:6" ht="24.95" customHeight="1" x14ac:dyDescent="0.2">
      <c r="B60" s="34" t="s">
        <v>517</v>
      </c>
      <c r="C60" s="40">
        <f>C58*C59*C57/(100*100*100)</f>
        <v>0</v>
      </c>
      <c r="D60" s="40">
        <f t="shared" ref="D60:F60" si="0">D58*D59*D57/(100*100*100)</f>
        <v>0</v>
      </c>
      <c r="E60" s="40">
        <f t="shared" si="0"/>
        <v>0</v>
      </c>
      <c r="F60" s="40">
        <f t="shared" si="0"/>
        <v>0</v>
      </c>
    </row>
    <row r="61" spans="2:6" ht="24.95" customHeight="1" x14ac:dyDescent="0.2">
      <c r="B61" s="34" t="s">
        <v>534</v>
      </c>
      <c r="C61" s="25"/>
      <c r="D61" s="25"/>
      <c r="E61" s="25"/>
      <c r="F61" s="25"/>
    </row>
    <row r="62" spans="2:6" ht="24.95" customHeight="1" x14ac:dyDescent="0.2">
      <c r="B62" s="34" t="s">
        <v>520</v>
      </c>
      <c r="C62" s="37"/>
      <c r="D62" s="37"/>
      <c r="E62" s="37"/>
      <c r="F62" s="37"/>
    </row>
    <row r="63" spans="2:6" ht="29.25" customHeight="1" x14ac:dyDescent="0.2">
      <c r="B63" s="34" t="s">
        <v>526</v>
      </c>
      <c r="C63" s="25"/>
      <c r="D63" s="25"/>
      <c r="E63" s="25"/>
      <c r="F63" s="25"/>
    </row>
    <row r="64" spans="2:6" ht="24.95" customHeight="1" x14ac:dyDescent="0.2">
      <c r="B64" s="34" t="s">
        <v>529</v>
      </c>
      <c r="C64" s="25"/>
      <c r="D64" s="25"/>
      <c r="E64" s="25"/>
      <c r="F64" s="25"/>
    </row>
    <row r="65" spans="2:6" ht="24.95" customHeight="1" x14ac:dyDescent="0.2">
      <c r="B65" s="34" t="s">
        <v>531</v>
      </c>
      <c r="C65" s="25"/>
      <c r="D65" s="25"/>
      <c r="E65" s="25"/>
      <c r="F65" s="25"/>
    </row>
    <row r="66" spans="2:6" ht="24.95" customHeight="1" x14ac:dyDescent="0.2">
      <c r="B66" s="34" t="s">
        <v>533</v>
      </c>
      <c r="C66" s="40">
        <f>C64*C65*C63/(100*100*100)</f>
        <v>0</v>
      </c>
      <c r="D66" s="40">
        <f t="shared" ref="D66:F66" si="1">D64*D65*D63/(100*100*100)</f>
        <v>0</v>
      </c>
      <c r="E66" s="40">
        <f t="shared" si="1"/>
        <v>0</v>
      </c>
      <c r="F66" s="40">
        <f t="shared" si="1"/>
        <v>0</v>
      </c>
    </row>
    <row r="67" spans="2:6" ht="24.95" customHeight="1" x14ac:dyDescent="0.2">
      <c r="B67" s="34" t="s">
        <v>532</v>
      </c>
      <c r="C67" s="25"/>
      <c r="D67" s="25"/>
      <c r="E67" s="25"/>
      <c r="F67" s="25"/>
    </row>
    <row r="68" spans="2:6" ht="24.95" customHeight="1" x14ac:dyDescent="0.2">
      <c r="B68" s="10" t="s">
        <v>486</v>
      </c>
      <c r="C68" s="37"/>
      <c r="D68" s="37"/>
      <c r="E68" s="37"/>
      <c r="F68" s="37"/>
    </row>
    <row r="69" spans="2:6" ht="24.95" customHeight="1" thickBot="1" x14ac:dyDescent="0.25">
      <c r="B69" s="42" t="s">
        <v>487</v>
      </c>
      <c r="C69" s="43"/>
      <c r="D69" s="43"/>
      <c r="E69" s="43"/>
      <c r="F69" s="43"/>
    </row>
    <row r="70" spans="2:6" ht="83.25" customHeight="1" x14ac:dyDescent="0.2">
      <c r="B70" s="26" t="s">
        <v>1</v>
      </c>
      <c r="C70" s="27"/>
      <c r="D70" s="27"/>
      <c r="E70" s="27"/>
      <c r="F70" s="27"/>
    </row>
    <row r="74" spans="2:6" x14ac:dyDescent="0.2">
      <c r="B74" s="28"/>
      <c r="C74" s="29"/>
      <c r="D74" s="29"/>
      <c r="E74" s="29"/>
      <c r="F74" s="29"/>
    </row>
  </sheetData>
  <sheetProtection selectLockedCells="1"/>
  <protectedRanges>
    <protectedRange sqref="C38:F39 C17:F18 C34:F34 C26:F31 C21:F22 C24:F24 C36:F36 C69:F69 C50:F52 C63:F67 C54:F61 C41:F46" name="Technical_1"/>
    <protectedRange sqref="C25:F25" name="Range2"/>
  </protectedRanges>
  <dataConsolidate/>
  <mergeCells count="1">
    <mergeCell ref="B4:F4"/>
  </mergeCells>
  <dataValidations count="12">
    <dataValidation type="whole" allowBlank="1" showInputMessage="1" showErrorMessage="1" promptTitle="Notice:" prompt="Please enter a whole number in units" sqref="C44:F44 C54:F55 C41:F42">
      <formula1>0</formula1>
      <formula2>1000000000</formula2>
    </dataValidation>
    <dataValidation type="whole" allowBlank="1" showInputMessage="1" showErrorMessage="1" promptTitle="Notice:" prompt="Please enter a whole number" sqref="C37:F37 C68:F68 C12:F12 C20:F20 C62:F62 C15:F15">
      <formula1>0</formula1>
      <formula2>10000</formula2>
    </dataValidation>
    <dataValidation type="decimal" allowBlank="1" showInputMessage="1" showErrorMessage="1" promptTitle="Notice:" prompt="Please enter value in centimeters between 0 to 100" sqref="C57:F59 C63:F65">
      <formula1>0</formula1>
      <formula2>100</formula2>
    </dataValidation>
    <dataValidation type="decimal" allowBlank="1" showInputMessage="1" showErrorMessage="1" promptTitle="Notice:" prompt="Please enter the weight in Kilogram" sqref="C61:F61 C67:F67">
      <formula1>0</formula1>
      <formula2>30</formula2>
    </dataValidation>
    <dataValidation type="whole" allowBlank="1" showInputMessage="1" showErrorMessage="1" promptTitle="Notice:" prompt="Please enter the number of weeks" sqref="C48:F49">
      <formula1>0</formula1>
      <formula2>52</formula2>
    </dataValidation>
    <dataValidation type="list" allowBlank="1" showInputMessage="1" showErrorMessage="1" sqref="C23:F23 C40:F40 C19:F19 C53:F53">
      <formula1>COUNTRIES</formula1>
    </dataValidation>
    <dataValidation type="list" allowBlank="1" showInputMessage="1" showErrorMessage="1" sqref="C16:F16 C32:F32">
      <formula1>YN</formula1>
    </dataValidation>
    <dataValidation type="list" allowBlank="1" showInputMessage="1" showErrorMessage="1" sqref="C33:F33">
      <formula1>shelflife</formula1>
    </dataValidation>
    <dataValidation type="list" allowBlank="1" showInputMessage="1" showErrorMessage="1" sqref="C10:F10">
      <formula1>PRIMPAC</formula1>
    </dataValidation>
    <dataValidation type="list" allowBlank="1" showInputMessage="1" showErrorMessage="1" sqref="C13:F13">
      <formula1>SECONPAC</formula1>
    </dataValidation>
    <dataValidation type="list" allowBlank="1" showInputMessage="1" showErrorMessage="1" sqref="C25:F25">
      <formula1>REG</formula1>
    </dataValidation>
    <dataValidation type="list" allowBlank="1" showInputMessage="1" showErrorMessage="1" sqref="C35:F35">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28" orientation="landscape" copies="3" r:id="rId1"/>
  <headerFooter alignWithMargins="0">
    <oddFooter>&amp;C&amp;D</oddFooter>
  </headerFooter>
  <drawing r:id="rId2"/>
  <legacyDrawing r:id="rId3"/>
  <controls>
    <mc:AlternateContent xmlns:mc="http://schemas.openxmlformats.org/markup-compatibility/2006">
      <mc:Choice Requires="x14">
        <control shapeId="12289"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2289"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'List data'!$P$2:$P$5</xm:f>
          </x14:formula1>
          <xm:sqref>C69:F69</xm:sqref>
        </x14:dataValidation>
        <x14:dataValidation type="list" allowBlank="1" showInputMessage="1" showErrorMessage="1" promptTitle="Notice:" prompt="Please enter the weight in Kilogram">
          <x14:formula1>
            <xm:f>'List data'!$P$2:$P$5</xm:f>
          </x14:formula1>
          <xm:sqref>C69:F69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showGridLines="0" view="pageBreakPreview" zoomScale="80" zoomScaleNormal="75" zoomScaleSheetLayoutView="80" workbookViewId="0">
      <pane xSplit="2" ySplit="6" topLeftCell="C37"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50.42578125" style="11" customWidth="1"/>
    <col min="3" max="3" width="29" style="19" customWidth="1"/>
    <col min="4" max="4" width="31.140625" style="19" customWidth="1"/>
    <col min="5" max="16384" width="9.140625" style="13"/>
  </cols>
  <sheetData>
    <row r="1" spans="1:6" s="15" customFormat="1" ht="16.5" customHeight="1" thickBot="1" x14ac:dyDescent="0.25">
      <c r="A1" s="14"/>
      <c r="B1" s="66" t="s">
        <v>594</v>
      </c>
      <c r="C1" s="67"/>
      <c r="D1" s="68"/>
    </row>
    <row r="2" spans="1:6" s="15" customFormat="1" ht="6.75" customHeight="1" thickBot="1" x14ac:dyDescent="0.25">
      <c r="A2" s="14"/>
      <c r="B2" s="16"/>
      <c r="C2" s="17"/>
      <c r="D2" s="17"/>
    </row>
    <row r="3" spans="1:6" s="18" customFormat="1" ht="17.25" customHeight="1" thickBot="1" x14ac:dyDescent="0.25">
      <c r="A3" s="11"/>
      <c r="B3" s="66" t="s">
        <v>612</v>
      </c>
      <c r="C3" s="67"/>
      <c r="D3" s="68"/>
    </row>
    <row r="4" spans="1:6" ht="21.75" customHeight="1" thickBot="1" x14ac:dyDescent="0.25">
      <c r="B4" s="73" t="s">
        <v>614</v>
      </c>
      <c r="C4" s="73"/>
      <c r="D4" s="73"/>
      <c r="E4" s="73"/>
      <c r="F4" s="73"/>
    </row>
    <row r="5" spans="1:6" ht="24.95" customHeight="1" thickBot="1" x14ac:dyDescent="0.25">
      <c r="B5" s="7" t="s">
        <v>0</v>
      </c>
      <c r="C5" s="21"/>
      <c r="D5" s="21"/>
    </row>
    <row r="6" spans="1:6" s="1" customFormat="1" ht="64.5" customHeight="1" thickBot="1" x14ac:dyDescent="0.25">
      <c r="A6" s="8"/>
      <c r="B6" s="9" t="s">
        <v>491</v>
      </c>
      <c r="C6" s="35" t="s">
        <v>603</v>
      </c>
      <c r="D6" s="35" t="s">
        <v>604</v>
      </c>
    </row>
    <row r="7" spans="1:6" s="1" customFormat="1" ht="30" customHeight="1" thickBot="1" x14ac:dyDescent="0.25">
      <c r="A7" s="8"/>
      <c r="B7" s="44" t="s">
        <v>492</v>
      </c>
      <c r="C7" s="38" t="s">
        <v>605</v>
      </c>
      <c r="D7" s="38" t="s">
        <v>606</v>
      </c>
    </row>
    <row r="8" spans="1:6" s="22" customFormat="1" ht="13.5" customHeight="1" thickBot="1" x14ac:dyDescent="0.25">
      <c r="A8" s="11"/>
      <c r="B8" s="48" t="s">
        <v>535</v>
      </c>
      <c r="C8" s="30"/>
      <c r="D8" s="30"/>
    </row>
    <row r="9" spans="1:6" ht="51" customHeight="1" x14ac:dyDescent="0.2">
      <c r="B9" s="70" t="s">
        <v>608</v>
      </c>
      <c r="C9" s="56"/>
      <c r="D9" s="56"/>
    </row>
    <row r="10" spans="1:6" ht="24.95" customHeight="1" x14ac:dyDescent="0.25">
      <c r="B10" s="34" t="s">
        <v>493</v>
      </c>
      <c r="C10" s="52"/>
      <c r="D10" s="52"/>
    </row>
    <row r="11" spans="1:6" ht="37.5" customHeight="1" x14ac:dyDescent="0.2">
      <c r="B11" s="46" t="s">
        <v>609</v>
      </c>
      <c r="C11" s="36"/>
      <c r="D11" s="36"/>
    </row>
    <row r="12" spans="1:6" ht="24.95" customHeight="1" x14ac:dyDescent="0.2">
      <c r="B12" s="34" t="s">
        <v>494</v>
      </c>
      <c r="C12" s="37"/>
      <c r="D12" s="37"/>
    </row>
    <row r="13" spans="1:6" ht="24.95" customHeight="1" x14ac:dyDescent="0.2">
      <c r="B13" s="34" t="s">
        <v>495</v>
      </c>
      <c r="C13" s="45"/>
      <c r="D13" s="45"/>
    </row>
    <row r="14" spans="1:6" ht="24.95" customHeight="1" x14ac:dyDescent="0.2">
      <c r="B14" s="34" t="s">
        <v>496</v>
      </c>
      <c r="C14" s="45"/>
      <c r="D14" s="45"/>
    </row>
    <row r="15" spans="1:6" ht="24.95" customHeight="1" x14ac:dyDescent="0.2">
      <c r="B15" s="34" t="s">
        <v>521</v>
      </c>
      <c r="C15" s="37"/>
      <c r="D15" s="37"/>
    </row>
    <row r="16" spans="1:6" ht="24.95" customHeight="1" x14ac:dyDescent="0.25">
      <c r="B16" s="49" t="s">
        <v>497</v>
      </c>
      <c r="C16" s="52"/>
      <c r="D16" s="52"/>
    </row>
    <row r="17" spans="2:4" ht="24.95" customHeight="1" x14ac:dyDescent="0.2">
      <c r="B17" s="34" t="s">
        <v>498</v>
      </c>
      <c r="C17" s="23"/>
      <c r="D17" s="33"/>
    </row>
    <row r="18" spans="2:4" ht="24.95" customHeight="1" x14ac:dyDescent="0.2">
      <c r="B18" s="34" t="s">
        <v>499</v>
      </c>
      <c r="C18" s="31"/>
      <c r="D18" s="31"/>
    </row>
    <row r="19" spans="2:4" ht="24.95" customHeight="1" x14ac:dyDescent="0.25">
      <c r="B19" s="34" t="s">
        <v>500</v>
      </c>
      <c r="C19" s="52"/>
      <c r="D19" s="52"/>
    </row>
    <row r="20" spans="2:4" ht="24.95" customHeight="1" x14ac:dyDescent="0.2">
      <c r="B20" s="47" t="s">
        <v>536</v>
      </c>
      <c r="C20" s="37"/>
      <c r="D20" s="37"/>
    </row>
    <row r="21" spans="2:4" ht="24.95" customHeight="1" x14ac:dyDescent="0.2">
      <c r="B21" s="47" t="s">
        <v>501</v>
      </c>
      <c r="C21" s="12"/>
      <c r="D21" s="31"/>
    </row>
    <row r="22" spans="2:4" ht="24.95" customHeight="1" x14ac:dyDescent="0.2">
      <c r="B22" s="47" t="s">
        <v>502</v>
      </c>
      <c r="C22" s="31"/>
      <c r="D22" s="31"/>
    </row>
    <row r="23" spans="2:4" ht="24.95" customHeight="1" x14ac:dyDescent="0.25">
      <c r="B23" s="47" t="s">
        <v>545</v>
      </c>
      <c r="C23" s="52"/>
      <c r="D23" s="52"/>
    </row>
    <row r="24" spans="2:4" ht="24.95" customHeight="1" x14ac:dyDescent="0.2">
      <c r="B24" s="47" t="s">
        <v>537</v>
      </c>
      <c r="C24" s="31"/>
      <c r="D24" s="31"/>
    </row>
    <row r="25" spans="2:4" ht="24.95" customHeight="1" x14ac:dyDescent="0.25">
      <c r="B25" s="46" t="s">
        <v>523</v>
      </c>
      <c r="C25" s="52"/>
      <c r="D25" s="52"/>
    </row>
    <row r="26" spans="2:4" ht="24.95" customHeight="1" x14ac:dyDescent="0.2">
      <c r="B26" s="34" t="s">
        <v>538</v>
      </c>
      <c r="C26" s="24"/>
      <c r="D26" s="33"/>
    </row>
    <row r="27" spans="2:4" ht="24.95" customHeight="1" x14ac:dyDescent="0.2">
      <c r="B27" s="34" t="s">
        <v>539</v>
      </c>
      <c r="C27" s="12"/>
      <c r="D27" s="31"/>
    </row>
    <row r="28" spans="2:4" ht="24.95" customHeight="1" x14ac:dyDescent="0.2">
      <c r="B28" s="34" t="s">
        <v>540</v>
      </c>
      <c r="C28" s="12"/>
      <c r="D28" s="31"/>
    </row>
    <row r="29" spans="2:4" ht="24.95" customHeight="1" x14ac:dyDescent="0.2">
      <c r="B29" s="34" t="s">
        <v>541</v>
      </c>
      <c r="C29" s="12"/>
      <c r="D29" s="31"/>
    </row>
    <row r="30" spans="2:4" ht="24.95" customHeight="1" x14ac:dyDescent="0.2">
      <c r="B30" s="34" t="s">
        <v>542</v>
      </c>
      <c r="C30" s="12"/>
      <c r="D30" s="31"/>
    </row>
    <row r="31" spans="2:4" ht="24.95" customHeight="1" x14ac:dyDescent="0.2">
      <c r="B31" s="34" t="s">
        <v>543</v>
      </c>
      <c r="C31" s="31"/>
      <c r="D31" s="31"/>
    </row>
    <row r="32" spans="2:4" ht="24.95" customHeight="1" x14ac:dyDescent="0.25">
      <c r="B32" s="34" t="s">
        <v>503</v>
      </c>
      <c r="C32" s="52"/>
      <c r="D32" s="52"/>
    </row>
    <row r="33" spans="2:4" ht="24.95" customHeight="1" x14ac:dyDescent="0.25">
      <c r="B33" s="34" t="s">
        <v>504</v>
      </c>
      <c r="C33" s="55"/>
      <c r="D33" s="55"/>
    </row>
    <row r="34" spans="2:4" ht="24.95" customHeight="1" x14ac:dyDescent="0.2">
      <c r="B34" s="34" t="s">
        <v>505</v>
      </c>
      <c r="C34" s="33"/>
      <c r="D34" s="33"/>
    </row>
    <row r="35" spans="2:4" ht="24.95" customHeight="1" x14ac:dyDescent="0.25">
      <c r="B35" s="34" t="s">
        <v>522</v>
      </c>
      <c r="C35" s="52"/>
      <c r="D35" s="52"/>
    </row>
    <row r="36" spans="2:4" ht="27.75" customHeight="1" x14ac:dyDescent="0.2">
      <c r="B36" s="34" t="s">
        <v>506</v>
      </c>
      <c r="C36" s="33"/>
      <c r="D36" s="33"/>
    </row>
    <row r="37" spans="2:4" ht="26.25" customHeight="1" x14ac:dyDescent="0.2">
      <c r="B37" s="50" t="s">
        <v>524</v>
      </c>
      <c r="C37" s="51"/>
      <c r="D37" s="51"/>
    </row>
    <row r="38" spans="2:4" ht="26.25" customHeight="1" x14ac:dyDescent="0.2">
      <c r="B38" s="47" t="s">
        <v>507</v>
      </c>
      <c r="C38" s="24"/>
      <c r="D38" s="33"/>
    </row>
    <row r="39" spans="2:4" ht="26.25" customHeight="1" x14ac:dyDescent="0.2">
      <c r="B39" s="47" t="s">
        <v>508</v>
      </c>
      <c r="C39" s="12"/>
      <c r="D39" s="31"/>
    </row>
    <row r="40" spans="2:4" ht="26.25" customHeight="1" x14ac:dyDescent="0.25">
      <c r="B40" s="47" t="s">
        <v>509</v>
      </c>
      <c r="C40" s="52"/>
      <c r="D40" s="52"/>
    </row>
    <row r="41" spans="2:4" ht="26.25" customHeight="1" x14ac:dyDescent="0.2">
      <c r="B41" s="47" t="s">
        <v>615</v>
      </c>
      <c r="C41" s="24"/>
      <c r="D41" s="33"/>
    </row>
    <row r="42" spans="2:4" ht="26.25" customHeight="1" x14ac:dyDescent="0.2">
      <c r="B42" s="47" t="s">
        <v>616</v>
      </c>
      <c r="C42" s="24"/>
      <c r="D42" s="33"/>
    </row>
    <row r="43" spans="2:4" ht="26.25" customHeight="1" x14ac:dyDescent="0.2">
      <c r="B43" s="34" t="s">
        <v>510</v>
      </c>
      <c r="C43" s="12"/>
      <c r="D43" s="31"/>
    </row>
    <row r="44" spans="2:4" ht="26.25" customHeight="1" x14ac:dyDescent="0.2">
      <c r="B44" s="34" t="s">
        <v>511</v>
      </c>
      <c r="C44" s="24"/>
      <c r="D44" s="33"/>
    </row>
    <row r="45" spans="2:4" ht="24.95" customHeight="1" x14ac:dyDescent="0.2">
      <c r="B45" s="34" t="s">
        <v>512</v>
      </c>
      <c r="C45" s="24"/>
      <c r="D45" s="33"/>
    </row>
    <row r="46" spans="2:4" ht="24.95" customHeight="1" x14ac:dyDescent="0.2">
      <c r="B46" s="34" t="s">
        <v>513</v>
      </c>
      <c r="C46" s="71" t="s">
        <v>610</v>
      </c>
      <c r="D46" s="71" t="s">
        <v>610</v>
      </c>
    </row>
    <row r="47" spans="2:4" ht="38.25" x14ac:dyDescent="0.2">
      <c r="B47" s="10" t="s">
        <v>488</v>
      </c>
      <c r="C47" s="69">
        <f>5000*84</f>
        <v>420000</v>
      </c>
      <c r="D47" s="69">
        <v>840000</v>
      </c>
    </row>
    <row r="48" spans="2:4" ht="24.95" customHeight="1" x14ac:dyDescent="0.2">
      <c r="B48" s="10" t="s">
        <v>489</v>
      </c>
      <c r="C48" s="25"/>
      <c r="D48" s="32"/>
    </row>
    <row r="49" spans="2:4" ht="24.95" customHeight="1" x14ac:dyDescent="0.2">
      <c r="B49" s="10" t="s">
        <v>490</v>
      </c>
      <c r="C49" s="25"/>
      <c r="D49" s="32"/>
    </row>
    <row r="50" spans="2:4" ht="24.95" customHeight="1" x14ac:dyDescent="0.2">
      <c r="B50" s="34" t="s">
        <v>525</v>
      </c>
      <c r="C50" s="24"/>
      <c r="D50" s="33"/>
    </row>
    <row r="51" spans="2:4" ht="24.95" customHeight="1" x14ac:dyDescent="0.2">
      <c r="B51" s="34" t="s">
        <v>544</v>
      </c>
      <c r="C51" s="24"/>
      <c r="D51" s="33"/>
    </row>
    <row r="52" spans="2:4" ht="24.95" customHeight="1" x14ac:dyDescent="0.2">
      <c r="B52" s="34" t="s">
        <v>514</v>
      </c>
      <c r="C52" s="31"/>
      <c r="D52" s="31"/>
    </row>
    <row r="53" spans="2:4" ht="24.95" customHeight="1" x14ac:dyDescent="0.25">
      <c r="B53" s="54" t="s">
        <v>515</v>
      </c>
      <c r="C53" s="52"/>
      <c r="D53" s="52"/>
    </row>
    <row r="54" spans="2:4" ht="24.95" customHeight="1" x14ac:dyDescent="0.2">
      <c r="B54" s="34" t="s">
        <v>518</v>
      </c>
      <c r="C54" s="53"/>
      <c r="D54" s="57"/>
    </row>
    <row r="55" spans="2:4" ht="24.95" customHeight="1" x14ac:dyDescent="0.2">
      <c r="B55" s="34" t="s">
        <v>519</v>
      </c>
      <c r="C55" s="25"/>
      <c r="D55" s="32"/>
    </row>
    <row r="56" spans="2:4" ht="24.95" customHeight="1" x14ac:dyDescent="0.2">
      <c r="B56" s="34" t="s">
        <v>516</v>
      </c>
      <c r="C56" s="12"/>
      <c r="D56" s="31"/>
    </row>
    <row r="57" spans="2:4" ht="24.95" customHeight="1" x14ac:dyDescent="0.2">
      <c r="B57" s="34" t="s">
        <v>527</v>
      </c>
      <c r="C57" s="25"/>
      <c r="D57" s="32"/>
    </row>
    <row r="58" spans="2:4" ht="24.95" customHeight="1" x14ac:dyDescent="0.2">
      <c r="B58" s="34" t="s">
        <v>528</v>
      </c>
      <c r="C58" s="25"/>
      <c r="D58" s="32"/>
    </row>
    <row r="59" spans="2:4" ht="24.95" customHeight="1" x14ac:dyDescent="0.2">
      <c r="B59" s="34" t="s">
        <v>530</v>
      </c>
      <c r="C59" s="25"/>
      <c r="D59" s="32"/>
    </row>
    <row r="60" spans="2:4" ht="24.95" customHeight="1" x14ac:dyDescent="0.2">
      <c r="B60" s="34" t="s">
        <v>517</v>
      </c>
      <c r="C60" s="40">
        <f t="shared" ref="C60:D60" si="0">C58*C59*C57/(100*100*100)</f>
        <v>0</v>
      </c>
      <c r="D60" s="41">
        <f t="shared" si="0"/>
        <v>0</v>
      </c>
    </row>
    <row r="61" spans="2:4" ht="24.95" customHeight="1" x14ac:dyDescent="0.2">
      <c r="B61" s="34" t="s">
        <v>534</v>
      </c>
      <c r="C61" s="25"/>
      <c r="D61" s="32"/>
    </row>
    <row r="62" spans="2:4" ht="24.95" customHeight="1" x14ac:dyDescent="0.2">
      <c r="B62" s="34" t="s">
        <v>520</v>
      </c>
      <c r="C62" s="37"/>
      <c r="D62" s="37"/>
    </row>
    <row r="63" spans="2:4" ht="29.25" customHeight="1" x14ac:dyDescent="0.2">
      <c r="B63" s="34" t="s">
        <v>526</v>
      </c>
      <c r="C63" s="25"/>
      <c r="D63" s="32"/>
    </row>
    <row r="64" spans="2:4" ht="24.95" customHeight="1" x14ac:dyDescent="0.2">
      <c r="B64" s="34" t="s">
        <v>529</v>
      </c>
      <c r="C64" s="25"/>
      <c r="D64" s="32"/>
    </row>
    <row r="65" spans="2:4" ht="24.95" customHeight="1" x14ac:dyDescent="0.2">
      <c r="B65" s="34" t="s">
        <v>531</v>
      </c>
      <c r="C65" s="25"/>
      <c r="D65" s="32"/>
    </row>
    <row r="66" spans="2:4" ht="24.95" customHeight="1" x14ac:dyDescent="0.2">
      <c r="B66" s="34" t="s">
        <v>533</v>
      </c>
      <c r="C66" s="40">
        <f t="shared" ref="C66:D66" si="1">C64*C65*C63/(100*100*100)</f>
        <v>0</v>
      </c>
      <c r="D66" s="41">
        <f t="shared" si="1"/>
        <v>0</v>
      </c>
    </row>
    <row r="67" spans="2:4" ht="24.95" customHeight="1" x14ac:dyDescent="0.2">
      <c r="B67" s="34" t="s">
        <v>532</v>
      </c>
      <c r="C67" s="25"/>
      <c r="D67" s="32"/>
    </row>
    <row r="68" spans="2:4" ht="24.95" customHeight="1" x14ac:dyDescent="0.2">
      <c r="B68" s="10" t="s">
        <v>486</v>
      </c>
      <c r="C68" s="37"/>
      <c r="D68" s="37"/>
    </row>
    <row r="69" spans="2:4" ht="24.95" customHeight="1" thickBot="1" x14ac:dyDescent="0.25">
      <c r="B69" s="42" t="s">
        <v>487</v>
      </c>
      <c r="C69" s="43"/>
      <c r="D69" s="39"/>
    </row>
    <row r="70" spans="2:4" ht="83.25" customHeight="1" x14ac:dyDescent="0.2">
      <c r="B70" s="26" t="s">
        <v>1</v>
      </c>
      <c r="C70" s="27"/>
      <c r="D70" s="27"/>
    </row>
    <row r="74" spans="2:4" x14ac:dyDescent="0.2">
      <c r="B74" s="28"/>
      <c r="C74" s="29"/>
      <c r="D74" s="29"/>
    </row>
  </sheetData>
  <sheetProtection selectLockedCells="1"/>
  <protectedRanges>
    <protectedRange sqref="C54:D61 C38:D39 C17:D18 C34:D34 C26:D31 C21:D22 C24:D24 C36:D36 C69:D69 C50:D52 C63:D67 C41:D45" name="Technical_1"/>
    <protectedRange sqref="C25:D25" name="Range2"/>
    <protectedRange sqref="C46" name="Technical_1_2"/>
    <protectedRange sqref="D46" name="Technical_1_2_1"/>
  </protectedRanges>
  <dataConsolidate/>
  <mergeCells count="1">
    <mergeCell ref="B4:F4"/>
  </mergeCells>
  <dataValidations count="12">
    <dataValidation type="list" allowBlank="1" showInputMessage="1" showErrorMessage="1" sqref="C35:D35">
      <formula1>STORE</formula1>
    </dataValidation>
    <dataValidation type="list" allowBlank="1" showInputMessage="1" showErrorMessage="1" sqref="C25:D25">
      <formula1>REG</formula1>
    </dataValidation>
    <dataValidation type="list" allowBlank="1" showInputMessage="1" showErrorMessage="1" sqref="C13:D13">
      <formula1>SECONPAC</formula1>
    </dataValidation>
    <dataValidation type="list" allowBlank="1" showInputMessage="1" showErrorMessage="1" sqref="C10:D10">
      <formula1>PRIMPAC</formula1>
    </dataValidation>
    <dataValidation type="list" allowBlank="1" showInputMessage="1" showErrorMessage="1" sqref="C33:D33">
      <formula1>shelflife</formula1>
    </dataValidation>
    <dataValidation type="list" allowBlank="1" showInputMessage="1" showErrorMessage="1" sqref="C16:D16 C32:D32">
      <formula1>YN</formula1>
    </dataValidation>
    <dataValidation type="list" allowBlank="1" showInputMessage="1" showErrorMessage="1" sqref="C23:D23 C53:D53 C19:D19 C40:D40">
      <formula1>COUNTRIES</formula1>
    </dataValidation>
    <dataValidation type="whole" allowBlank="1" showInputMessage="1" showErrorMessage="1" promptTitle="Notice:" prompt="Please enter the number of weeks" sqref="C48:D49">
      <formula1>0</formula1>
      <formula2>52</formula2>
    </dataValidation>
    <dataValidation type="decimal" allowBlank="1" showInputMessage="1" showErrorMessage="1" promptTitle="Notice:" prompt="Please enter the weight in Kilogram" sqref="C61:D61 C67:D67">
      <formula1>0</formula1>
      <formula2>30</formula2>
    </dataValidation>
    <dataValidation type="decimal" allowBlank="1" showInputMessage="1" showErrorMessage="1" promptTitle="Notice:" prompt="Please enter value in centimeters between 0 to 100" sqref="C57:D59 C63:D65">
      <formula1>0</formula1>
      <formula2>100</formula2>
    </dataValidation>
    <dataValidation type="whole" allowBlank="1" showInputMessage="1" showErrorMessage="1" promptTitle="Notice:" prompt="Please enter a whole number" sqref="C37:D37 C15:D15 C62:D62 C20:D20 C12:D12 C68:D68">
      <formula1>0</formula1>
      <formula2>10000</formula2>
    </dataValidation>
    <dataValidation type="whole" allowBlank="1" showInputMessage="1" showErrorMessage="1" promptTitle="Notice:" prompt="Please enter a whole number in units" sqref="C44:D44 C41:D42 C54:D55">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28" orientation="landscape" copies="3" r:id="rId1"/>
  <headerFooter alignWithMargins="0">
    <oddFooter>&amp;C&amp;D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Notice:" prompt="Please enter the weight in Kilogram">
          <x14:formula1>
            <xm:f>'List data'!$P$2:$P$5</xm:f>
          </x14:formula1>
          <xm:sqref>C69:D69</xm:sqref>
        </x14:dataValidation>
        <x14:dataValidation type="list" allowBlank="1" showInputMessage="1" showErrorMessage="1">
          <x14:formula1>
            <xm:f>'List data'!$P$2:$P$5</xm:f>
          </x14:formula1>
          <xm:sqref>C69:D69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C74"/>
  <sheetViews>
    <sheetView showGridLines="0" tabSelected="1" view="pageBreakPreview" zoomScale="75" zoomScaleNormal="75" zoomScaleSheetLayoutView="75" workbookViewId="0">
      <pane xSplit="2" ySplit="6" topLeftCell="C25" activePane="bottomRight" state="frozen"/>
      <selection activeCell="B1" sqref="B1"/>
      <selection pane="topRight" activeCell="B1" sqref="B1"/>
      <selection pane="bottomLeft" activeCell="B1" sqref="B1"/>
      <selection pane="bottomRight" activeCell="H40" sqref="H40"/>
    </sheetView>
  </sheetViews>
  <sheetFormatPr defaultColWidth="9.140625" defaultRowHeight="15" x14ac:dyDescent="0.2"/>
  <cols>
    <col min="1" max="1" width="2" style="11" customWidth="1"/>
    <col min="2" max="2" width="46.85546875" style="11" customWidth="1"/>
    <col min="3" max="3" width="25.7109375" style="19" customWidth="1"/>
    <col min="4" max="16384" width="9.140625" style="13"/>
  </cols>
  <sheetData>
    <row r="1" spans="1:3" s="15" customFormat="1" ht="16.5" customHeight="1" thickBot="1" x14ac:dyDescent="0.25">
      <c r="A1" s="14"/>
      <c r="B1" s="66" t="s">
        <v>594</v>
      </c>
      <c r="C1" s="67"/>
    </row>
    <row r="2" spans="1:3" s="15" customFormat="1" ht="6.75" customHeight="1" thickBot="1" x14ac:dyDescent="0.25">
      <c r="A2" s="14"/>
      <c r="B2" s="16"/>
      <c r="C2" s="17"/>
    </row>
    <row r="3" spans="1:3" s="18" customFormat="1" ht="17.25" customHeight="1" thickBot="1" x14ac:dyDescent="0.25">
      <c r="A3" s="11"/>
      <c r="B3" s="66" t="s">
        <v>611</v>
      </c>
      <c r="C3" s="67"/>
    </row>
    <row r="4" spans="1:3" ht="16.5" customHeight="1" thickBot="1" x14ac:dyDescent="0.25">
      <c r="B4" s="72" t="s">
        <v>614</v>
      </c>
      <c r="C4" s="72"/>
    </row>
    <row r="5" spans="1:3" ht="24.95" customHeight="1" thickBot="1" x14ac:dyDescent="0.25">
      <c r="B5" s="7" t="s">
        <v>0</v>
      </c>
      <c r="C5" s="21"/>
    </row>
    <row r="6" spans="1:3" s="1" customFormat="1" ht="64.5" customHeight="1" thickBot="1" x14ac:dyDescent="0.25">
      <c r="A6" s="8"/>
      <c r="B6" s="9" t="s">
        <v>491</v>
      </c>
      <c r="C6" s="35" t="s">
        <v>617</v>
      </c>
    </row>
    <row r="7" spans="1:3" s="1" customFormat="1" ht="30" customHeight="1" thickBot="1" x14ac:dyDescent="0.25">
      <c r="A7" s="8"/>
      <c r="B7" s="44" t="s">
        <v>492</v>
      </c>
      <c r="C7" s="38" t="s">
        <v>607</v>
      </c>
    </row>
    <row r="8" spans="1:3" s="22" customFormat="1" ht="13.5" customHeight="1" thickBot="1" x14ac:dyDescent="0.25">
      <c r="A8" s="11"/>
      <c r="B8" s="48" t="s">
        <v>535</v>
      </c>
      <c r="C8" s="30"/>
    </row>
    <row r="9" spans="1:3" ht="47.25" customHeight="1" x14ac:dyDescent="0.2">
      <c r="B9" s="70" t="s">
        <v>608</v>
      </c>
      <c r="C9" s="56"/>
    </row>
    <row r="10" spans="1:3" ht="24.95" customHeight="1" x14ac:dyDescent="0.25">
      <c r="B10" s="34" t="s">
        <v>493</v>
      </c>
      <c r="C10" s="52"/>
    </row>
    <row r="11" spans="1:3" ht="34.5" customHeight="1" x14ac:dyDescent="0.2">
      <c r="B11" s="46" t="s">
        <v>609</v>
      </c>
      <c r="C11" s="36"/>
    </row>
    <row r="12" spans="1:3" ht="24.95" customHeight="1" x14ac:dyDescent="0.2">
      <c r="B12" s="34" t="s">
        <v>494</v>
      </c>
      <c r="C12" s="37"/>
    </row>
    <row r="13" spans="1:3" ht="24.95" customHeight="1" x14ac:dyDescent="0.2">
      <c r="B13" s="34" t="s">
        <v>495</v>
      </c>
      <c r="C13" s="45"/>
    </row>
    <row r="14" spans="1:3" ht="24.95" customHeight="1" x14ac:dyDescent="0.2">
      <c r="B14" s="34" t="s">
        <v>496</v>
      </c>
      <c r="C14" s="45"/>
    </row>
    <row r="15" spans="1:3" ht="24.95" customHeight="1" x14ac:dyDescent="0.2">
      <c r="B15" s="34" t="s">
        <v>521</v>
      </c>
      <c r="C15" s="37"/>
    </row>
    <row r="16" spans="1:3" ht="24.95" customHeight="1" x14ac:dyDescent="0.25">
      <c r="B16" s="49" t="s">
        <v>497</v>
      </c>
      <c r="C16" s="52"/>
    </row>
    <row r="17" spans="2:3" ht="24.95" customHeight="1" x14ac:dyDescent="0.2">
      <c r="B17" s="34" t="s">
        <v>498</v>
      </c>
      <c r="C17" s="33"/>
    </row>
    <row r="18" spans="2:3" ht="24.95" customHeight="1" x14ac:dyDescent="0.2">
      <c r="B18" s="34" t="s">
        <v>499</v>
      </c>
      <c r="C18" s="31"/>
    </row>
    <row r="19" spans="2:3" ht="24.95" customHeight="1" x14ac:dyDescent="0.25">
      <c r="B19" s="34" t="s">
        <v>500</v>
      </c>
      <c r="C19" s="52"/>
    </row>
    <row r="20" spans="2:3" ht="24.95" customHeight="1" x14ac:dyDescent="0.2">
      <c r="B20" s="47" t="s">
        <v>536</v>
      </c>
      <c r="C20" s="37"/>
    </row>
    <row r="21" spans="2:3" ht="24.95" customHeight="1" x14ac:dyDescent="0.2">
      <c r="B21" s="47" t="s">
        <v>501</v>
      </c>
      <c r="C21" s="31"/>
    </row>
    <row r="22" spans="2:3" ht="24.95" customHeight="1" x14ac:dyDescent="0.2">
      <c r="B22" s="47" t="s">
        <v>502</v>
      </c>
      <c r="C22" s="31"/>
    </row>
    <row r="23" spans="2:3" ht="24.95" customHeight="1" x14ac:dyDescent="0.25">
      <c r="B23" s="47" t="s">
        <v>545</v>
      </c>
      <c r="C23" s="52"/>
    </row>
    <row r="24" spans="2:3" ht="24.95" customHeight="1" x14ac:dyDescent="0.2">
      <c r="B24" s="47" t="s">
        <v>537</v>
      </c>
      <c r="C24" s="31"/>
    </row>
    <row r="25" spans="2:3" ht="24.95" customHeight="1" x14ac:dyDescent="0.25">
      <c r="B25" s="46" t="s">
        <v>523</v>
      </c>
      <c r="C25" s="52"/>
    </row>
    <row r="26" spans="2:3" ht="24.95" customHeight="1" x14ac:dyDescent="0.2">
      <c r="B26" s="34" t="s">
        <v>538</v>
      </c>
      <c r="C26" s="33"/>
    </row>
    <row r="27" spans="2:3" ht="24.95" customHeight="1" x14ac:dyDescent="0.2">
      <c r="B27" s="34" t="s">
        <v>539</v>
      </c>
      <c r="C27" s="31"/>
    </row>
    <row r="28" spans="2:3" ht="24.95" customHeight="1" x14ac:dyDescent="0.2">
      <c r="B28" s="34" t="s">
        <v>540</v>
      </c>
      <c r="C28" s="31"/>
    </row>
    <row r="29" spans="2:3" ht="24.95" customHeight="1" x14ac:dyDescent="0.2">
      <c r="B29" s="34" t="s">
        <v>541</v>
      </c>
      <c r="C29" s="31"/>
    </row>
    <row r="30" spans="2:3" ht="24.95" customHeight="1" x14ac:dyDescent="0.2">
      <c r="B30" s="34" t="s">
        <v>542</v>
      </c>
      <c r="C30" s="31"/>
    </row>
    <row r="31" spans="2:3" ht="24.95" customHeight="1" x14ac:dyDescent="0.2">
      <c r="B31" s="34" t="s">
        <v>543</v>
      </c>
      <c r="C31" s="31"/>
    </row>
    <row r="32" spans="2:3" ht="24.95" customHeight="1" x14ac:dyDescent="0.25">
      <c r="B32" s="34" t="s">
        <v>503</v>
      </c>
      <c r="C32" s="52"/>
    </row>
    <row r="33" spans="2:3" ht="24.95" customHeight="1" x14ac:dyDescent="0.25">
      <c r="B33" s="34" t="s">
        <v>504</v>
      </c>
      <c r="C33" s="55"/>
    </row>
    <row r="34" spans="2:3" ht="24.95" customHeight="1" x14ac:dyDescent="0.2">
      <c r="B34" s="34" t="s">
        <v>505</v>
      </c>
      <c r="C34" s="33"/>
    </row>
    <row r="35" spans="2:3" ht="24.95" customHeight="1" x14ac:dyDescent="0.25">
      <c r="B35" s="34" t="s">
        <v>522</v>
      </c>
      <c r="C35" s="52"/>
    </row>
    <row r="36" spans="2:3" ht="27.75" customHeight="1" x14ac:dyDescent="0.2">
      <c r="B36" s="34" t="s">
        <v>506</v>
      </c>
      <c r="C36" s="33"/>
    </row>
    <row r="37" spans="2:3" ht="26.25" customHeight="1" x14ac:dyDescent="0.2">
      <c r="B37" s="50" t="s">
        <v>524</v>
      </c>
      <c r="C37" s="51"/>
    </row>
    <row r="38" spans="2:3" ht="26.25" customHeight="1" x14ac:dyDescent="0.2">
      <c r="B38" s="47" t="s">
        <v>507</v>
      </c>
      <c r="C38" s="33"/>
    </row>
    <row r="39" spans="2:3" ht="26.25" customHeight="1" x14ac:dyDescent="0.2">
      <c r="B39" s="47" t="s">
        <v>508</v>
      </c>
      <c r="C39" s="31"/>
    </row>
    <row r="40" spans="2:3" ht="26.25" customHeight="1" x14ac:dyDescent="0.25">
      <c r="B40" s="47" t="s">
        <v>509</v>
      </c>
      <c r="C40" s="52"/>
    </row>
    <row r="41" spans="2:3" ht="26.25" customHeight="1" x14ac:dyDescent="0.2">
      <c r="B41" s="47" t="s">
        <v>615</v>
      </c>
      <c r="C41" s="33"/>
    </row>
    <row r="42" spans="2:3" ht="26.25" customHeight="1" x14ac:dyDescent="0.2">
      <c r="B42" s="47" t="s">
        <v>616</v>
      </c>
      <c r="C42" s="33"/>
    </row>
    <row r="43" spans="2:3" ht="26.25" customHeight="1" x14ac:dyDescent="0.2">
      <c r="B43" s="34" t="s">
        <v>510</v>
      </c>
      <c r="C43" s="31"/>
    </row>
    <row r="44" spans="2:3" ht="26.25" customHeight="1" x14ac:dyDescent="0.2">
      <c r="B44" s="34" t="s">
        <v>511</v>
      </c>
      <c r="C44" s="33"/>
    </row>
    <row r="45" spans="2:3" ht="24.95" customHeight="1" x14ac:dyDescent="0.2">
      <c r="B45" s="34" t="s">
        <v>512</v>
      </c>
      <c r="C45" s="33"/>
    </row>
    <row r="46" spans="2:3" ht="24.95" customHeight="1" x14ac:dyDescent="0.2">
      <c r="B46" s="34" t="s">
        <v>513</v>
      </c>
      <c r="C46" s="74"/>
    </row>
    <row r="47" spans="2:3" ht="51" x14ac:dyDescent="0.2">
      <c r="B47" s="10" t="s">
        <v>488</v>
      </c>
      <c r="C47" s="69">
        <v>400000</v>
      </c>
    </row>
    <row r="48" spans="2:3" ht="24.95" customHeight="1" x14ac:dyDescent="0.2">
      <c r="B48" s="10" t="s">
        <v>489</v>
      </c>
      <c r="C48" s="32"/>
    </row>
    <row r="49" spans="2:3" ht="24.95" customHeight="1" x14ac:dyDescent="0.2">
      <c r="B49" s="10" t="s">
        <v>490</v>
      </c>
      <c r="C49" s="32"/>
    </row>
    <row r="50" spans="2:3" ht="24.95" customHeight="1" x14ac:dyDescent="0.2">
      <c r="B50" s="34" t="s">
        <v>525</v>
      </c>
      <c r="C50" s="33"/>
    </row>
    <row r="51" spans="2:3" ht="24.95" customHeight="1" x14ac:dyDescent="0.2">
      <c r="B51" s="34" t="s">
        <v>544</v>
      </c>
      <c r="C51" s="33"/>
    </row>
    <row r="52" spans="2:3" ht="24.95" customHeight="1" x14ac:dyDescent="0.2">
      <c r="B52" s="34" t="s">
        <v>514</v>
      </c>
      <c r="C52" s="31"/>
    </row>
    <row r="53" spans="2:3" ht="24.95" customHeight="1" x14ac:dyDescent="0.25">
      <c r="B53" s="54" t="s">
        <v>515</v>
      </c>
      <c r="C53" s="52"/>
    </row>
    <row r="54" spans="2:3" ht="24.95" customHeight="1" x14ac:dyDescent="0.2">
      <c r="B54" s="34" t="s">
        <v>518</v>
      </c>
      <c r="C54" s="57"/>
    </row>
    <row r="55" spans="2:3" ht="24.95" customHeight="1" x14ac:dyDescent="0.2">
      <c r="B55" s="34" t="s">
        <v>519</v>
      </c>
      <c r="C55" s="32"/>
    </row>
    <row r="56" spans="2:3" ht="24.95" customHeight="1" x14ac:dyDescent="0.2">
      <c r="B56" s="34" t="s">
        <v>516</v>
      </c>
      <c r="C56" s="31"/>
    </row>
    <row r="57" spans="2:3" ht="24.95" customHeight="1" x14ac:dyDescent="0.2">
      <c r="B57" s="34" t="s">
        <v>527</v>
      </c>
      <c r="C57" s="32"/>
    </row>
    <row r="58" spans="2:3" ht="24.95" customHeight="1" x14ac:dyDescent="0.2">
      <c r="B58" s="34" t="s">
        <v>528</v>
      </c>
      <c r="C58" s="32"/>
    </row>
    <row r="59" spans="2:3" ht="24.95" customHeight="1" x14ac:dyDescent="0.2">
      <c r="B59" s="34" t="s">
        <v>530</v>
      </c>
      <c r="C59" s="32"/>
    </row>
    <row r="60" spans="2:3" ht="24.95" customHeight="1" x14ac:dyDescent="0.2">
      <c r="B60" s="34" t="s">
        <v>517</v>
      </c>
      <c r="C60" s="41">
        <f t="shared" ref="C60" si="0">C58*C59*C57/(100*100*100)</f>
        <v>0</v>
      </c>
    </row>
    <row r="61" spans="2:3" ht="24.95" customHeight="1" x14ac:dyDescent="0.2">
      <c r="B61" s="34" t="s">
        <v>534</v>
      </c>
      <c r="C61" s="32"/>
    </row>
    <row r="62" spans="2:3" ht="24.95" customHeight="1" x14ac:dyDescent="0.2">
      <c r="B62" s="34" t="s">
        <v>520</v>
      </c>
      <c r="C62" s="37"/>
    </row>
    <row r="63" spans="2:3" ht="29.25" customHeight="1" x14ac:dyDescent="0.2">
      <c r="B63" s="34" t="s">
        <v>526</v>
      </c>
      <c r="C63" s="32"/>
    </row>
    <row r="64" spans="2:3" ht="24.95" customHeight="1" x14ac:dyDescent="0.2">
      <c r="B64" s="34" t="s">
        <v>529</v>
      </c>
      <c r="C64" s="32"/>
    </row>
    <row r="65" spans="2:3" ht="24.95" customHeight="1" x14ac:dyDescent="0.2">
      <c r="B65" s="34" t="s">
        <v>531</v>
      </c>
      <c r="C65" s="32"/>
    </row>
    <row r="66" spans="2:3" ht="24.95" customHeight="1" x14ac:dyDescent="0.2">
      <c r="B66" s="34" t="s">
        <v>533</v>
      </c>
      <c r="C66" s="41">
        <f t="shared" ref="C66" si="1">C64*C65*C63/(100*100*100)</f>
        <v>0</v>
      </c>
    </row>
    <row r="67" spans="2:3" ht="24.95" customHeight="1" x14ac:dyDescent="0.2">
      <c r="B67" s="34" t="s">
        <v>532</v>
      </c>
      <c r="C67" s="32"/>
    </row>
    <row r="68" spans="2:3" ht="24.95" customHeight="1" x14ac:dyDescent="0.2">
      <c r="B68" s="10" t="s">
        <v>486</v>
      </c>
      <c r="C68" s="37"/>
    </row>
    <row r="69" spans="2:3" ht="24.95" customHeight="1" thickBot="1" x14ac:dyDescent="0.25">
      <c r="B69" s="42" t="s">
        <v>487</v>
      </c>
      <c r="C69" s="39"/>
    </row>
    <row r="70" spans="2:3" ht="83.25" customHeight="1" x14ac:dyDescent="0.2">
      <c r="B70" s="26" t="s">
        <v>1</v>
      </c>
      <c r="C70" s="27"/>
    </row>
    <row r="74" spans="2:3" x14ac:dyDescent="0.2">
      <c r="B74" s="28"/>
      <c r="C74" s="29"/>
    </row>
  </sheetData>
  <sheetProtection selectLockedCells="1"/>
  <protectedRanges>
    <protectedRange sqref="C54:C61 C38:C39 C17:C18 C34 C26:C31 C21:C22 C24 C36 C69 C50:C52 C41:C46 C63:C67" name="Technical_1"/>
    <protectedRange sqref="C25" name="Range2"/>
  </protectedRanges>
  <dataConsolidate/>
  <mergeCells count="1">
    <mergeCell ref="B4:C4"/>
  </mergeCells>
  <dataValidations count="12">
    <dataValidation type="whole" allowBlank="1" showInputMessage="1" showErrorMessage="1" promptTitle="Notice:" prompt="Please enter a whole number in units" sqref="C46 C41:C42 C54:C55 C44">
      <formula1>0</formula1>
      <formula2>1000000000</formula2>
    </dataValidation>
    <dataValidation type="whole" allowBlank="1" showInputMessage="1" showErrorMessage="1" promptTitle="Notice:" prompt="Please enter a whole number" sqref="C37 C15 C62 C20 C12 C68">
      <formula1>0</formula1>
      <formula2>10000</formula2>
    </dataValidation>
    <dataValidation type="decimal" allowBlank="1" showInputMessage="1" showErrorMessage="1" promptTitle="Notice:" prompt="Please enter value in centimeters between 0 to 100" sqref="C57:C59 C63:C65">
      <formula1>0</formula1>
      <formula2>100</formula2>
    </dataValidation>
    <dataValidation type="decimal" allowBlank="1" showInputMessage="1" showErrorMessage="1" promptTitle="Notice:" prompt="Please enter the weight in Kilogram" sqref="C61 C67">
      <formula1>0</formula1>
      <formula2>30</formula2>
    </dataValidation>
    <dataValidation type="whole" allowBlank="1" showInputMessage="1" showErrorMessage="1" promptTitle="Notice:" prompt="Please enter the number of weeks" sqref="C48:C49">
      <formula1>0</formula1>
      <formula2>52</formula2>
    </dataValidation>
    <dataValidation type="list" allowBlank="1" showInputMessage="1" showErrorMessage="1" sqref="C23 C53 C19 C40">
      <formula1>COUNTRIES</formula1>
    </dataValidation>
    <dataValidation type="list" allowBlank="1" showInputMessage="1" showErrorMessage="1" sqref="C16 C32">
      <formula1>YN</formula1>
    </dataValidation>
    <dataValidation type="list" allowBlank="1" showInputMessage="1" showErrorMessage="1" sqref="C33">
      <formula1>shelflife</formula1>
    </dataValidation>
    <dataValidation type="list" allowBlank="1" showInputMessage="1" showErrorMessage="1" sqref="C10">
      <formula1>PRIMPAC</formula1>
    </dataValidation>
    <dataValidation type="list" allowBlank="1" showInputMessage="1" showErrorMessage="1" sqref="C13">
      <formula1>SECONPAC</formula1>
    </dataValidation>
    <dataValidation type="list" allowBlank="1" showInputMessage="1" showErrorMessage="1" sqref="C25">
      <formula1>REG</formula1>
    </dataValidation>
    <dataValidation type="list" allowBlank="1" showInputMessage="1" showErrorMessage="1" sqref="C35">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28" orientation="landscape" copies="3" r:id="rId1"/>
  <headerFooter alignWithMargins="0">
    <oddFooter>&amp;C&amp;D</oddFooter>
  </headerFooter>
  <drawing r:id="rId2"/>
  <legacyDrawing r:id="rId3"/>
  <controls>
    <mc:AlternateContent xmlns:mc="http://schemas.openxmlformats.org/markup-compatibility/2006">
      <mc:Choice Requires="x14">
        <control shapeId="21505"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21505"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'List data'!$P$2:$P$5</xm:f>
          </x14:formula1>
          <xm:sqref>C69</xm:sqref>
        </x14:dataValidation>
        <x14:dataValidation type="list" allowBlank="1" showInputMessage="1" showErrorMessage="1" promptTitle="Notice:" prompt="Please enter the weight in Kilogram">
          <x14:formula1>
            <xm:f>'List data'!$P$2:$P$5</xm:f>
          </x14:formula1>
          <xm:sqref>C69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6"/>
  <sheetViews>
    <sheetView workbookViewId="0">
      <selection activeCell="L29" sqref="L29"/>
    </sheetView>
  </sheetViews>
  <sheetFormatPr defaultColWidth="9.140625" defaultRowHeight="12.75" x14ac:dyDescent="0.2"/>
  <sheetData>
    <row r="2" spans="2:10" ht="15" x14ac:dyDescent="0.25">
      <c r="B2" t="s">
        <v>593</v>
      </c>
      <c r="C2" s="58" t="s">
        <v>546</v>
      </c>
    </row>
    <row r="3" spans="2:10" x14ac:dyDescent="0.2">
      <c r="B3" t="s">
        <v>547</v>
      </c>
      <c r="C3" s="59">
        <v>18</v>
      </c>
      <c r="E3" s="59" t="s">
        <v>281</v>
      </c>
      <c r="H3" s="60" t="s">
        <v>548</v>
      </c>
      <c r="J3" s="59" t="s">
        <v>549</v>
      </c>
    </row>
    <row r="4" spans="2:10" x14ac:dyDescent="0.2">
      <c r="B4" t="s">
        <v>550</v>
      </c>
      <c r="C4" s="59">
        <v>24</v>
      </c>
      <c r="E4" s="59" t="s">
        <v>387</v>
      </c>
      <c r="H4" s="59" t="s">
        <v>551</v>
      </c>
      <c r="J4" s="59" t="s">
        <v>552</v>
      </c>
    </row>
    <row r="5" spans="2:10" x14ac:dyDescent="0.2">
      <c r="C5" s="59">
        <v>30</v>
      </c>
      <c r="E5" s="59" t="s">
        <v>7</v>
      </c>
      <c r="H5" s="60" t="s">
        <v>553</v>
      </c>
      <c r="J5" s="59" t="s">
        <v>554</v>
      </c>
    </row>
    <row r="6" spans="2:10" x14ac:dyDescent="0.2">
      <c r="C6" s="59">
        <v>36</v>
      </c>
      <c r="E6" s="59" t="s">
        <v>391</v>
      </c>
      <c r="H6" s="59" t="s">
        <v>555</v>
      </c>
    </row>
    <row r="7" spans="2:10" x14ac:dyDescent="0.2">
      <c r="C7" s="59">
        <v>48</v>
      </c>
      <c r="E7" s="59" t="s">
        <v>66</v>
      </c>
    </row>
    <row r="8" spans="2:10" ht="15" x14ac:dyDescent="0.25">
      <c r="C8" s="59">
        <v>60</v>
      </c>
      <c r="E8" s="59" t="s">
        <v>129</v>
      </c>
      <c r="H8" s="61" t="s">
        <v>556</v>
      </c>
      <c r="J8" s="62" t="s">
        <v>557</v>
      </c>
    </row>
    <row r="9" spans="2:10" ht="15" x14ac:dyDescent="0.25">
      <c r="E9" s="59" t="s">
        <v>134</v>
      </c>
      <c r="H9" s="63" t="s">
        <v>558</v>
      </c>
      <c r="J9" s="59" t="s">
        <v>559</v>
      </c>
    </row>
    <row r="10" spans="2:10" ht="15" x14ac:dyDescent="0.25">
      <c r="E10" s="59" t="s">
        <v>187</v>
      </c>
      <c r="H10" s="64" t="s">
        <v>560</v>
      </c>
      <c r="J10" s="59" t="s">
        <v>561</v>
      </c>
    </row>
    <row r="11" spans="2:10" ht="15" x14ac:dyDescent="0.25">
      <c r="E11" s="59" t="s">
        <v>301</v>
      </c>
      <c r="H11" s="63" t="s">
        <v>562</v>
      </c>
      <c r="J11" s="60" t="s">
        <v>560</v>
      </c>
    </row>
    <row r="12" spans="2:10" ht="15" x14ac:dyDescent="0.25">
      <c r="E12" s="59" t="s">
        <v>136</v>
      </c>
      <c r="H12" s="64" t="s">
        <v>563</v>
      </c>
    </row>
    <row r="13" spans="2:10" ht="15" x14ac:dyDescent="0.25">
      <c r="E13" s="59" t="s">
        <v>439</v>
      </c>
      <c r="H13" s="63" t="s">
        <v>564</v>
      </c>
    </row>
    <row r="14" spans="2:10" ht="15" x14ac:dyDescent="0.25">
      <c r="E14" s="59" t="s">
        <v>419</v>
      </c>
      <c r="H14" s="64" t="s">
        <v>565</v>
      </c>
    </row>
    <row r="15" spans="2:10" ht="15" x14ac:dyDescent="0.25">
      <c r="E15" s="59" t="s">
        <v>305</v>
      </c>
      <c r="H15" s="63" t="s">
        <v>566</v>
      </c>
    </row>
    <row r="16" spans="2:10" ht="15" x14ac:dyDescent="0.25">
      <c r="E16" s="59" t="s">
        <v>138</v>
      </c>
      <c r="H16" s="64" t="s">
        <v>567</v>
      </c>
    </row>
    <row r="17" spans="5:8" ht="15" x14ac:dyDescent="0.25">
      <c r="E17" s="59" t="s">
        <v>307</v>
      </c>
      <c r="H17" s="63" t="s">
        <v>484</v>
      </c>
    </row>
    <row r="18" spans="5:8" x14ac:dyDescent="0.2">
      <c r="E18" s="59" t="s">
        <v>285</v>
      </c>
    </row>
    <row r="19" spans="5:8" x14ac:dyDescent="0.2">
      <c r="E19" s="59" t="s">
        <v>140</v>
      </c>
    </row>
    <row r="20" spans="5:8" x14ac:dyDescent="0.2">
      <c r="E20" s="59" t="s">
        <v>337</v>
      </c>
    </row>
    <row r="21" spans="5:8" x14ac:dyDescent="0.2">
      <c r="E21" s="59" t="s">
        <v>423</v>
      </c>
    </row>
    <row r="22" spans="5:8" x14ac:dyDescent="0.2">
      <c r="E22" s="59" t="s">
        <v>170</v>
      </c>
    </row>
    <row r="23" spans="5:8" x14ac:dyDescent="0.2">
      <c r="E23" s="59" t="s">
        <v>96</v>
      </c>
    </row>
    <row r="24" spans="5:8" x14ac:dyDescent="0.2">
      <c r="E24" s="59" t="s">
        <v>216</v>
      </c>
    </row>
    <row r="25" spans="5:8" x14ac:dyDescent="0.2">
      <c r="E25" s="59" t="s">
        <v>287</v>
      </c>
    </row>
    <row r="26" spans="5:8" x14ac:dyDescent="0.2">
      <c r="E26" s="59" t="s">
        <v>568</v>
      </c>
    </row>
    <row r="27" spans="5:8" x14ac:dyDescent="0.2">
      <c r="E27" s="59" t="s">
        <v>393</v>
      </c>
    </row>
    <row r="28" spans="5:8" x14ac:dyDescent="0.2">
      <c r="E28" s="59" t="s">
        <v>85</v>
      </c>
    </row>
    <row r="29" spans="5:8" x14ac:dyDescent="0.2">
      <c r="E29" s="59" t="s">
        <v>194</v>
      </c>
    </row>
    <row r="30" spans="5:8" x14ac:dyDescent="0.2">
      <c r="E30" s="59" t="s">
        <v>142</v>
      </c>
    </row>
    <row r="31" spans="5:8" x14ac:dyDescent="0.2">
      <c r="E31" s="59" t="s">
        <v>257</v>
      </c>
    </row>
    <row r="32" spans="5:8" x14ac:dyDescent="0.2">
      <c r="E32" s="59" t="s">
        <v>342</v>
      </c>
    </row>
    <row r="33" spans="5:5" x14ac:dyDescent="0.2">
      <c r="E33" s="59" t="s">
        <v>99</v>
      </c>
    </row>
    <row r="34" spans="5:5" x14ac:dyDescent="0.2">
      <c r="E34" s="59" t="s">
        <v>26</v>
      </c>
    </row>
    <row r="35" spans="5:5" x14ac:dyDescent="0.2">
      <c r="E35" s="59" t="s">
        <v>261</v>
      </c>
    </row>
    <row r="36" spans="5:5" x14ac:dyDescent="0.2">
      <c r="E36" s="59" t="s">
        <v>69</v>
      </c>
    </row>
    <row r="37" spans="5:5" x14ac:dyDescent="0.2">
      <c r="E37" s="59" t="s">
        <v>220</v>
      </c>
    </row>
    <row r="38" spans="5:5" x14ac:dyDescent="0.2">
      <c r="E38" s="59" t="s">
        <v>569</v>
      </c>
    </row>
    <row r="39" spans="5:5" x14ac:dyDescent="0.2">
      <c r="E39" s="59" t="s">
        <v>144</v>
      </c>
    </row>
    <row r="40" spans="5:5" x14ac:dyDescent="0.2">
      <c r="E40" s="59" t="s">
        <v>71</v>
      </c>
    </row>
    <row r="41" spans="5:5" x14ac:dyDescent="0.2">
      <c r="E41" s="59" t="s">
        <v>73</v>
      </c>
    </row>
    <row r="42" spans="5:5" x14ac:dyDescent="0.2">
      <c r="E42" s="59" t="s">
        <v>196</v>
      </c>
    </row>
    <row r="43" spans="5:5" x14ac:dyDescent="0.2">
      <c r="E43" s="59" t="s">
        <v>241</v>
      </c>
    </row>
    <row r="44" spans="5:5" x14ac:dyDescent="0.2">
      <c r="E44" s="59" t="s">
        <v>198</v>
      </c>
    </row>
    <row r="45" spans="5:5" x14ac:dyDescent="0.2">
      <c r="E45" s="59" t="s">
        <v>28</v>
      </c>
    </row>
    <row r="46" spans="5:5" x14ac:dyDescent="0.2">
      <c r="E46" s="59" t="s">
        <v>75</v>
      </c>
    </row>
    <row r="47" spans="5:5" x14ac:dyDescent="0.2">
      <c r="E47" s="59" t="s">
        <v>468</v>
      </c>
    </row>
    <row r="48" spans="5:5" x14ac:dyDescent="0.2">
      <c r="E48" s="59" t="s">
        <v>173</v>
      </c>
    </row>
    <row r="49" spans="5:5" x14ac:dyDescent="0.2">
      <c r="E49" s="59" t="s">
        <v>570</v>
      </c>
    </row>
    <row r="50" spans="5:5" x14ac:dyDescent="0.2">
      <c r="E50" s="59" t="s">
        <v>395</v>
      </c>
    </row>
    <row r="51" spans="5:5" x14ac:dyDescent="0.2">
      <c r="E51" s="59" t="s">
        <v>146</v>
      </c>
    </row>
    <row r="52" spans="5:5" x14ac:dyDescent="0.2">
      <c r="E52" s="59" t="s">
        <v>309</v>
      </c>
    </row>
    <row r="53" spans="5:5" x14ac:dyDescent="0.2">
      <c r="E53" s="59" t="s">
        <v>571</v>
      </c>
    </row>
    <row r="54" spans="5:5" x14ac:dyDescent="0.2">
      <c r="E54" s="59" t="s">
        <v>249</v>
      </c>
    </row>
    <row r="55" spans="5:5" x14ac:dyDescent="0.2">
      <c r="E55" s="59" t="s">
        <v>77</v>
      </c>
    </row>
    <row r="56" spans="5:5" x14ac:dyDescent="0.2">
      <c r="E56" s="59" t="s">
        <v>572</v>
      </c>
    </row>
    <row r="57" spans="5:5" x14ac:dyDescent="0.2">
      <c r="E57" s="59" t="s">
        <v>365</v>
      </c>
    </row>
    <row r="58" spans="5:5" x14ac:dyDescent="0.2">
      <c r="E58" s="59" t="s">
        <v>30</v>
      </c>
    </row>
    <row r="59" spans="5:5" x14ac:dyDescent="0.2">
      <c r="E59" s="59" t="s">
        <v>150</v>
      </c>
    </row>
    <row r="60" spans="5:5" x14ac:dyDescent="0.2">
      <c r="E60" s="59" t="s">
        <v>152</v>
      </c>
    </row>
    <row r="61" spans="5:5" x14ac:dyDescent="0.2">
      <c r="E61" s="59" t="s">
        <v>200</v>
      </c>
    </row>
    <row r="62" spans="5:5" x14ac:dyDescent="0.2">
      <c r="E62" s="59" t="s">
        <v>12</v>
      </c>
    </row>
    <row r="63" spans="5:5" x14ac:dyDescent="0.2">
      <c r="E63" s="59" t="s">
        <v>175</v>
      </c>
    </row>
    <row r="64" spans="5:5" x14ac:dyDescent="0.2">
      <c r="E64" s="59" t="s">
        <v>79</v>
      </c>
    </row>
    <row r="65" spans="5:5" x14ac:dyDescent="0.2">
      <c r="E65" s="59" t="s">
        <v>32</v>
      </c>
    </row>
    <row r="66" spans="5:5" x14ac:dyDescent="0.2">
      <c r="E66" s="59" t="s">
        <v>367</v>
      </c>
    </row>
    <row r="67" spans="5:5" x14ac:dyDescent="0.2">
      <c r="E67" s="59" t="s">
        <v>88</v>
      </c>
    </row>
    <row r="68" spans="5:5" x14ac:dyDescent="0.2">
      <c r="E68" s="59" t="s">
        <v>34</v>
      </c>
    </row>
    <row r="69" spans="5:5" x14ac:dyDescent="0.2">
      <c r="E69" s="59" t="s">
        <v>445</v>
      </c>
    </row>
    <row r="70" spans="5:5" x14ac:dyDescent="0.2">
      <c r="E70" s="59" t="s">
        <v>371</v>
      </c>
    </row>
    <row r="71" spans="5:5" x14ac:dyDescent="0.2">
      <c r="E71" s="59" t="s">
        <v>425</v>
      </c>
    </row>
    <row r="72" spans="5:5" x14ac:dyDescent="0.2">
      <c r="E72" s="59" t="s">
        <v>573</v>
      </c>
    </row>
    <row r="73" spans="5:5" x14ac:dyDescent="0.2">
      <c r="E73" s="59" t="s">
        <v>81</v>
      </c>
    </row>
    <row r="74" spans="5:5" x14ac:dyDescent="0.2">
      <c r="E74" s="59" t="s">
        <v>105</v>
      </c>
    </row>
    <row r="75" spans="5:5" x14ac:dyDescent="0.2">
      <c r="E75" s="59" t="s">
        <v>311</v>
      </c>
    </row>
    <row r="76" spans="5:5" x14ac:dyDescent="0.2">
      <c r="E76" s="59" t="s">
        <v>427</v>
      </c>
    </row>
    <row r="77" spans="5:5" x14ac:dyDescent="0.2">
      <c r="E77" s="59" t="s">
        <v>107</v>
      </c>
    </row>
    <row r="78" spans="5:5" x14ac:dyDescent="0.2">
      <c r="E78" s="59" t="s">
        <v>399</v>
      </c>
    </row>
    <row r="79" spans="5:5" x14ac:dyDescent="0.2">
      <c r="E79" s="59" t="s">
        <v>154</v>
      </c>
    </row>
    <row r="80" spans="5:5" x14ac:dyDescent="0.2">
      <c r="E80" s="59" t="s">
        <v>177</v>
      </c>
    </row>
    <row r="81" spans="5:5" x14ac:dyDescent="0.2">
      <c r="E81" s="59" t="s">
        <v>109</v>
      </c>
    </row>
    <row r="82" spans="5:5" x14ac:dyDescent="0.2">
      <c r="E82" s="59" t="s">
        <v>111</v>
      </c>
    </row>
    <row r="83" spans="5:5" x14ac:dyDescent="0.2">
      <c r="E83" s="59" t="s">
        <v>204</v>
      </c>
    </row>
    <row r="84" spans="5:5" x14ac:dyDescent="0.2">
      <c r="E84" s="59" t="s">
        <v>158</v>
      </c>
    </row>
    <row r="85" spans="5:5" x14ac:dyDescent="0.2">
      <c r="E85" s="59" t="s">
        <v>179</v>
      </c>
    </row>
    <row r="86" spans="5:5" x14ac:dyDescent="0.2">
      <c r="E86" s="59" t="s">
        <v>346</v>
      </c>
    </row>
    <row r="87" spans="5:5" x14ac:dyDescent="0.2">
      <c r="E87" s="59" t="s">
        <v>373</v>
      </c>
    </row>
    <row r="88" spans="5:5" x14ac:dyDescent="0.2">
      <c r="E88" s="59" t="s">
        <v>289</v>
      </c>
    </row>
    <row r="89" spans="5:5" x14ac:dyDescent="0.2">
      <c r="E89" s="59" t="s">
        <v>263</v>
      </c>
    </row>
    <row r="90" spans="5:5" x14ac:dyDescent="0.2">
      <c r="E90" s="59" t="s">
        <v>291</v>
      </c>
    </row>
    <row r="91" spans="5:5" x14ac:dyDescent="0.2">
      <c r="E91" s="59" t="s">
        <v>313</v>
      </c>
    </row>
    <row r="92" spans="5:5" x14ac:dyDescent="0.2">
      <c r="E92" s="59" t="s">
        <v>375</v>
      </c>
    </row>
    <row r="93" spans="5:5" x14ac:dyDescent="0.2">
      <c r="E93" s="59" t="s">
        <v>315</v>
      </c>
    </row>
    <row r="94" spans="5:5" x14ac:dyDescent="0.2">
      <c r="E94" s="59" t="s">
        <v>401</v>
      </c>
    </row>
    <row r="95" spans="5:5" x14ac:dyDescent="0.2">
      <c r="E95" s="59" t="s">
        <v>160</v>
      </c>
    </row>
    <row r="96" spans="5:5" x14ac:dyDescent="0.2">
      <c r="E96" s="59" t="s">
        <v>251</v>
      </c>
    </row>
    <row r="97" spans="5:5" x14ac:dyDescent="0.2">
      <c r="E97" s="59" t="s">
        <v>317</v>
      </c>
    </row>
    <row r="98" spans="5:5" x14ac:dyDescent="0.2">
      <c r="E98" s="59" t="s">
        <v>228</v>
      </c>
    </row>
    <row r="99" spans="5:5" x14ac:dyDescent="0.2">
      <c r="E99" s="59" t="s">
        <v>36</v>
      </c>
    </row>
    <row r="100" spans="5:5" x14ac:dyDescent="0.2">
      <c r="E100" s="59" t="s">
        <v>457</v>
      </c>
    </row>
    <row r="101" spans="5:5" x14ac:dyDescent="0.2">
      <c r="E101" s="59" t="s">
        <v>574</v>
      </c>
    </row>
    <row r="102" spans="5:5" x14ac:dyDescent="0.2">
      <c r="E102" s="59" t="s">
        <v>319</v>
      </c>
    </row>
    <row r="103" spans="5:5" x14ac:dyDescent="0.2">
      <c r="E103" s="59" t="s">
        <v>233</v>
      </c>
    </row>
    <row r="104" spans="5:5" x14ac:dyDescent="0.2">
      <c r="E104" s="59" t="s">
        <v>265</v>
      </c>
    </row>
    <row r="105" spans="5:5" x14ac:dyDescent="0.2">
      <c r="E105" s="59" t="s">
        <v>377</v>
      </c>
    </row>
    <row r="106" spans="5:5" x14ac:dyDescent="0.2">
      <c r="E106" s="59" t="s">
        <v>321</v>
      </c>
    </row>
    <row r="107" spans="5:5" x14ac:dyDescent="0.2">
      <c r="E107" s="59" t="s">
        <v>90</v>
      </c>
    </row>
    <row r="108" spans="5:5" x14ac:dyDescent="0.2">
      <c r="E108" s="59" t="s">
        <v>113</v>
      </c>
    </row>
    <row r="109" spans="5:5" x14ac:dyDescent="0.2">
      <c r="E109" s="59" t="s">
        <v>575</v>
      </c>
    </row>
    <row r="110" spans="5:5" x14ac:dyDescent="0.2">
      <c r="E110" s="59" t="s">
        <v>429</v>
      </c>
    </row>
    <row r="111" spans="5:5" x14ac:dyDescent="0.2">
      <c r="E111" s="59" t="s">
        <v>379</v>
      </c>
    </row>
    <row r="112" spans="5:5" x14ac:dyDescent="0.2">
      <c r="E112" s="59" t="s">
        <v>431</v>
      </c>
    </row>
    <row r="113" spans="5:5" x14ac:dyDescent="0.2">
      <c r="E113" s="59" t="s">
        <v>576</v>
      </c>
    </row>
    <row r="114" spans="5:5" x14ac:dyDescent="0.2">
      <c r="E114" s="59" t="s">
        <v>38</v>
      </c>
    </row>
    <row r="115" spans="5:5" x14ac:dyDescent="0.2">
      <c r="E115" s="59" t="s">
        <v>40</v>
      </c>
    </row>
    <row r="116" spans="5:5" x14ac:dyDescent="0.2">
      <c r="E116" s="59" t="s">
        <v>267</v>
      </c>
    </row>
    <row r="117" spans="5:5" x14ac:dyDescent="0.2">
      <c r="E117" s="59" t="s">
        <v>293</v>
      </c>
    </row>
    <row r="118" spans="5:5" x14ac:dyDescent="0.2">
      <c r="E118" s="59" t="s">
        <v>115</v>
      </c>
    </row>
    <row r="119" spans="5:5" x14ac:dyDescent="0.2">
      <c r="E119" s="59" t="s">
        <v>403</v>
      </c>
    </row>
    <row r="120" spans="5:5" x14ac:dyDescent="0.2">
      <c r="E120" s="59" t="s">
        <v>459</v>
      </c>
    </row>
    <row r="121" spans="5:5" x14ac:dyDescent="0.2">
      <c r="E121" s="59" t="s">
        <v>117</v>
      </c>
    </row>
    <row r="122" spans="5:5" x14ac:dyDescent="0.2">
      <c r="E122" s="59" t="s">
        <v>42</v>
      </c>
    </row>
    <row r="123" spans="5:5" x14ac:dyDescent="0.2">
      <c r="E123" s="59" t="s">
        <v>181</v>
      </c>
    </row>
    <row r="124" spans="5:5" x14ac:dyDescent="0.2">
      <c r="E124" s="59" t="s">
        <v>461</v>
      </c>
    </row>
    <row r="125" spans="5:5" x14ac:dyDescent="0.2">
      <c r="E125" s="59" t="s">
        <v>433</v>
      </c>
    </row>
    <row r="126" spans="5:5" x14ac:dyDescent="0.2">
      <c r="E126" s="59" t="s">
        <v>253</v>
      </c>
    </row>
    <row r="127" spans="5:5" x14ac:dyDescent="0.2">
      <c r="E127" s="59" t="s">
        <v>577</v>
      </c>
    </row>
    <row r="128" spans="5:5" x14ac:dyDescent="0.2">
      <c r="E128" s="59" t="s">
        <v>16</v>
      </c>
    </row>
    <row r="129" spans="5:5" x14ac:dyDescent="0.2">
      <c r="E129" s="59" t="s">
        <v>46</v>
      </c>
    </row>
    <row r="130" spans="5:5" x14ac:dyDescent="0.2">
      <c r="E130" s="59" t="s">
        <v>269</v>
      </c>
    </row>
    <row r="131" spans="5:5" x14ac:dyDescent="0.2">
      <c r="E131" s="59" t="s">
        <v>92</v>
      </c>
    </row>
    <row r="132" spans="5:5" x14ac:dyDescent="0.2">
      <c r="E132" s="59" t="s">
        <v>463</v>
      </c>
    </row>
    <row r="133" spans="5:5" x14ac:dyDescent="0.2">
      <c r="E133" s="59" t="s">
        <v>295</v>
      </c>
    </row>
    <row r="134" spans="5:5" x14ac:dyDescent="0.2">
      <c r="E134" s="59" t="s">
        <v>435</v>
      </c>
    </row>
    <row r="135" spans="5:5" x14ac:dyDescent="0.2">
      <c r="E135" s="59" t="s">
        <v>578</v>
      </c>
    </row>
    <row r="136" spans="5:5" x14ac:dyDescent="0.2">
      <c r="E136" s="59" t="s">
        <v>579</v>
      </c>
    </row>
    <row r="137" spans="5:5" x14ac:dyDescent="0.2">
      <c r="E137" s="59" t="s">
        <v>443</v>
      </c>
    </row>
    <row r="138" spans="5:5" x14ac:dyDescent="0.2">
      <c r="E138" s="59" t="s">
        <v>183</v>
      </c>
    </row>
    <row r="139" spans="5:5" x14ac:dyDescent="0.2">
      <c r="E139" s="59" t="s">
        <v>119</v>
      </c>
    </row>
    <row r="140" spans="5:5" x14ac:dyDescent="0.2">
      <c r="E140" s="59" t="s">
        <v>121</v>
      </c>
    </row>
    <row r="141" spans="5:5" x14ac:dyDescent="0.2">
      <c r="E141" s="59" t="s">
        <v>470</v>
      </c>
    </row>
    <row r="142" spans="5:5" x14ac:dyDescent="0.2">
      <c r="E142" s="59" t="s">
        <v>381</v>
      </c>
    </row>
    <row r="143" spans="5:5" x14ac:dyDescent="0.2">
      <c r="E143" s="59" t="s">
        <v>580</v>
      </c>
    </row>
    <row r="144" spans="5:5" x14ac:dyDescent="0.2">
      <c r="E144" s="59" t="s">
        <v>323</v>
      </c>
    </row>
    <row r="145" spans="5:5" x14ac:dyDescent="0.2">
      <c r="E145" s="59" t="s">
        <v>297</v>
      </c>
    </row>
    <row r="146" spans="5:5" x14ac:dyDescent="0.2">
      <c r="E146" s="59" t="s">
        <v>465</v>
      </c>
    </row>
    <row r="147" spans="5:5" x14ac:dyDescent="0.2">
      <c r="E147" s="59" t="s">
        <v>185</v>
      </c>
    </row>
    <row r="148" spans="5:5" x14ac:dyDescent="0.2">
      <c r="E148" s="59" t="s">
        <v>448</v>
      </c>
    </row>
    <row r="149" spans="5:5" x14ac:dyDescent="0.2">
      <c r="E149" s="59" t="s">
        <v>206</v>
      </c>
    </row>
    <row r="150" spans="5:5" x14ac:dyDescent="0.2">
      <c r="E150" s="59" t="s">
        <v>208</v>
      </c>
    </row>
    <row r="151" spans="5:5" x14ac:dyDescent="0.2">
      <c r="E151" s="59" t="s">
        <v>271</v>
      </c>
    </row>
    <row r="152" spans="5:5" x14ac:dyDescent="0.2">
      <c r="E152" s="59" t="s">
        <v>348</v>
      </c>
    </row>
    <row r="153" spans="5:5" x14ac:dyDescent="0.2">
      <c r="E153" s="59" t="s">
        <v>407</v>
      </c>
    </row>
    <row r="154" spans="5:5" x14ac:dyDescent="0.2">
      <c r="E154" s="59" t="s">
        <v>164</v>
      </c>
    </row>
    <row r="155" spans="5:5" x14ac:dyDescent="0.2">
      <c r="E155" s="59" t="s">
        <v>325</v>
      </c>
    </row>
    <row r="156" spans="5:5" x14ac:dyDescent="0.2">
      <c r="E156" s="59" t="s">
        <v>255</v>
      </c>
    </row>
    <row r="157" spans="5:5" x14ac:dyDescent="0.2">
      <c r="E157" s="59" t="s">
        <v>350</v>
      </c>
    </row>
    <row r="158" spans="5:5" x14ac:dyDescent="0.2">
      <c r="E158" s="59" t="s">
        <v>581</v>
      </c>
    </row>
    <row r="159" spans="5:5" x14ac:dyDescent="0.2">
      <c r="E159" s="59" t="s">
        <v>582</v>
      </c>
    </row>
    <row r="160" spans="5:5" x14ac:dyDescent="0.2">
      <c r="E160" s="59" t="s">
        <v>352</v>
      </c>
    </row>
    <row r="161" spans="5:5" x14ac:dyDescent="0.2">
      <c r="E161" s="59" t="s">
        <v>354</v>
      </c>
    </row>
    <row r="162" spans="5:5" x14ac:dyDescent="0.2">
      <c r="E162" s="59" t="s">
        <v>50</v>
      </c>
    </row>
    <row r="163" spans="5:5" x14ac:dyDescent="0.2">
      <c r="E163" s="59" t="s">
        <v>583</v>
      </c>
    </row>
    <row r="164" spans="5:5" x14ac:dyDescent="0.2">
      <c r="E164" s="59" t="s">
        <v>584</v>
      </c>
    </row>
    <row r="165" spans="5:5" x14ac:dyDescent="0.2">
      <c r="E165" s="59" t="s">
        <v>585</v>
      </c>
    </row>
    <row r="166" spans="5:5" x14ac:dyDescent="0.2">
      <c r="E166" s="59" t="s">
        <v>474</v>
      </c>
    </row>
    <row r="167" spans="5:5" x14ac:dyDescent="0.2">
      <c r="E167" s="59" t="s">
        <v>409</v>
      </c>
    </row>
    <row r="168" spans="5:5" x14ac:dyDescent="0.2">
      <c r="E168" s="59" t="s">
        <v>83</v>
      </c>
    </row>
    <row r="169" spans="5:5" x14ac:dyDescent="0.2">
      <c r="E169" s="59" t="s">
        <v>327</v>
      </c>
    </row>
    <row r="170" spans="5:5" x14ac:dyDescent="0.2">
      <c r="E170" s="59" t="s">
        <v>123</v>
      </c>
    </row>
    <row r="171" spans="5:5" x14ac:dyDescent="0.2">
      <c r="E171" s="59" t="s">
        <v>52</v>
      </c>
    </row>
    <row r="172" spans="5:5" x14ac:dyDescent="0.2">
      <c r="E172" s="59" t="s">
        <v>125</v>
      </c>
    </row>
    <row r="173" spans="5:5" x14ac:dyDescent="0.2">
      <c r="E173" s="59" t="s">
        <v>273</v>
      </c>
    </row>
    <row r="174" spans="5:5" x14ac:dyDescent="0.2">
      <c r="E174" s="59" t="s">
        <v>356</v>
      </c>
    </row>
    <row r="175" spans="5:5" x14ac:dyDescent="0.2">
      <c r="E175" s="59" t="s">
        <v>413</v>
      </c>
    </row>
    <row r="176" spans="5:5" x14ac:dyDescent="0.2">
      <c r="E176" s="59" t="s">
        <v>450</v>
      </c>
    </row>
    <row r="177" spans="5:5" x14ac:dyDescent="0.2">
      <c r="E177" s="59" t="s">
        <v>54</v>
      </c>
    </row>
    <row r="178" spans="5:5" x14ac:dyDescent="0.2">
      <c r="E178" s="59" t="s">
        <v>94</v>
      </c>
    </row>
    <row r="179" spans="5:5" x14ac:dyDescent="0.2">
      <c r="E179" s="59" t="s">
        <v>56</v>
      </c>
    </row>
    <row r="180" spans="5:5" x14ac:dyDescent="0.2">
      <c r="E180" s="59" t="s">
        <v>415</v>
      </c>
    </row>
    <row r="181" spans="5:5" x14ac:dyDescent="0.2">
      <c r="E181" s="59" t="s">
        <v>299</v>
      </c>
    </row>
    <row r="182" spans="5:5" x14ac:dyDescent="0.2">
      <c r="E182" s="59" t="s">
        <v>18</v>
      </c>
    </row>
    <row r="183" spans="5:5" x14ac:dyDescent="0.2">
      <c r="E183" s="59" t="s">
        <v>210</v>
      </c>
    </row>
    <row r="184" spans="5:5" x14ac:dyDescent="0.2">
      <c r="E184" s="59" t="s">
        <v>383</v>
      </c>
    </row>
    <row r="185" spans="5:5" x14ac:dyDescent="0.2">
      <c r="E185" s="59" t="s">
        <v>437</v>
      </c>
    </row>
    <row r="186" spans="5:5" x14ac:dyDescent="0.2">
      <c r="E186" s="59" t="s">
        <v>329</v>
      </c>
    </row>
    <row r="187" spans="5:5" x14ac:dyDescent="0.2">
      <c r="E187" s="59" t="s">
        <v>586</v>
      </c>
    </row>
    <row r="188" spans="5:5" x14ac:dyDescent="0.2">
      <c r="E188" s="59" t="s">
        <v>235</v>
      </c>
    </row>
    <row r="189" spans="5:5" x14ac:dyDescent="0.2">
      <c r="E189" s="59" t="s">
        <v>275</v>
      </c>
    </row>
    <row r="190" spans="5:5" x14ac:dyDescent="0.2">
      <c r="E190" s="59" t="s">
        <v>587</v>
      </c>
    </row>
    <row r="191" spans="5:5" x14ac:dyDescent="0.2">
      <c r="E191" s="59" t="s">
        <v>127</v>
      </c>
    </row>
    <row r="192" spans="5:5" x14ac:dyDescent="0.2">
      <c r="E192" s="59" t="s">
        <v>588</v>
      </c>
    </row>
    <row r="193" spans="5:5" x14ac:dyDescent="0.2">
      <c r="E193" s="59" t="s">
        <v>476</v>
      </c>
    </row>
    <row r="194" spans="5:5" x14ac:dyDescent="0.2">
      <c r="E194" s="59" t="s">
        <v>589</v>
      </c>
    </row>
    <row r="195" spans="5:5" x14ac:dyDescent="0.2">
      <c r="E195" s="59" t="s">
        <v>590</v>
      </c>
    </row>
    <row r="196" spans="5:5" x14ac:dyDescent="0.2">
      <c r="E196" s="59" t="s">
        <v>20</v>
      </c>
    </row>
    <row r="197" spans="5:5" x14ac:dyDescent="0.2">
      <c r="E197" s="59" t="s">
        <v>331</v>
      </c>
    </row>
    <row r="198" spans="5:5" x14ac:dyDescent="0.2">
      <c r="E198" s="59" t="s">
        <v>237</v>
      </c>
    </row>
    <row r="199" spans="5:5" x14ac:dyDescent="0.2">
      <c r="E199" s="59" t="s">
        <v>168</v>
      </c>
    </row>
    <row r="200" spans="5:5" x14ac:dyDescent="0.2">
      <c r="E200" s="59" t="s">
        <v>478</v>
      </c>
    </row>
    <row r="201" spans="5:5" x14ac:dyDescent="0.2">
      <c r="E201" s="59" t="s">
        <v>58</v>
      </c>
    </row>
    <row r="202" spans="5:5" x14ac:dyDescent="0.2">
      <c r="E202" s="59" t="s">
        <v>358</v>
      </c>
    </row>
    <row r="203" spans="5:5" x14ac:dyDescent="0.2">
      <c r="E203" s="59" t="s">
        <v>333</v>
      </c>
    </row>
    <row r="204" spans="5:5" x14ac:dyDescent="0.2">
      <c r="E204" s="59" t="s">
        <v>385</v>
      </c>
    </row>
    <row r="205" spans="5:5" x14ac:dyDescent="0.2">
      <c r="E205" s="59" t="s">
        <v>60</v>
      </c>
    </row>
    <row r="206" spans="5:5" x14ac:dyDescent="0.2">
      <c r="E206" s="59" t="s">
        <v>224</v>
      </c>
    </row>
    <row r="207" spans="5:5" x14ac:dyDescent="0.2">
      <c r="E207" s="59" t="s">
        <v>212</v>
      </c>
    </row>
    <row r="208" spans="5:5" x14ac:dyDescent="0.2">
      <c r="E208" s="59" t="s">
        <v>239</v>
      </c>
    </row>
    <row r="209" spans="5:5" x14ac:dyDescent="0.2">
      <c r="E209" s="59" t="s">
        <v>452</v>
      </c>
    </row>
    <row r="210" spans="5:5" x14ac:dyDescent="0.2">
      <c r="E210" s="59" t="s">
        <v>591</v>
      </c>
    </row>
    <row r="211" spans="5:5" x14ac:dyDescent="0.2">
      <c r="E211" s="59" t="s">
        <v>592</v>
      </c>
    </row>
    <row r="212" spans="5:5" x14ac:dyDescent="0.2">
      <c r="E212" s="59" t="s">
        <v>279</v>
      </c>
    </row>
    <row r="213" spans="5:5" x14ac:dyDescent="0.2">
      <c r="E213" s="59" t="s">
        <v>480</v>
      </c>
    </row>
    <row r="214" spans="5:5" x14ac:dyDescent="0.2">
      <c r="E214" s="59" t="s">
        <v>335</v>
      </c>
    </row>
    <row r="215" spans="5:5" x14ac:dyDescent="0.2">
      <c r="E215" s="59" t="s">
        <v>62</v>
      </c>
    </row>
    <row r="216" spans="5:5" x14ac:dyDescent="0.2">
      <c r="E216" s="59"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8"/>
  <sheetViews>
    <sheetView topLeftCell="B1" zoomScale="70" zoomScaleNormal="70" workbookViewId="0">
      <selection activeCell="B2" sqref="B2:E15"/>
    </sheetView>
  </sheetViews>
  <sheetFormatPr defaultColWidth="9.140625" defaultRowHeight="26.25" x14ac:dyDescent="0.4"/>
  <cols>
    <col min="1" max="1" width="58.140625" style="6" customWidth="1"/>
    <col min="2" max="2" width="19.42578125" style="3" customWidth="1"/>
    <col min="3" max="3" width="14.28515625" style="3" customWidth="1"/>
    <col min="4" max="4" width="40.28515625" style="3" customWidth="1"/>
    <col min="5" max="5" width="31.140625" style="3" customWidth="1"/>
    <col min="6" max="16384" width="9.140625" style="3"/>
  </cols>
  <sheetData>
    <row r="1" spans="1:16" x14ac:dyDescent="0.4">
      <c r="A1" s="5" t="s">
        <v>2</v>
      </c>
      <c r="B1" s="2" t="s">
        <v>3</v>
      </c>
      <c r="C1" s="2" t="s">
        <v>4</v>
      </c>
      <c r="D1" s="2" t="s">
        <v>5</v>
      </c>
      <c r="E1" s="2" t="s">
        <v>6</v>
      </c>
    </row>
    <row r="2" spans="1:16" x14ac:dyDescent="0.4">
      <c r="A2" s="6" t="s">
        <v>241</v>
      </c>
      <c r="B2" s="3" t="s">
        <v>242</v>
      </c>
      <c r="C2" s="3" t="s">
        <v>230</v>
      </c>
      <c r="D2" s="3" t="s">
        <v>243</v>
      </c>
      <c r="E2" s="3" t="s">
        <v>244</v>
      </c>
      <c r="P2" s="3" t="s">
        <v>483</v>
      </c>
    </row>
    <row r="3" spans="1:16" x14ac:dyDescent="0.4">
      <c r="A3" s="6" t="s">
        <v>309</v>
      </c>
      <c r="B3" s="3" t="s">
        <v>310</v>
      </c>
      <c r="C3" s="3" t="s">
        <v>230</v>
      </c>
      <c r="D3" s="3" t="s">
        <v>303</v>
      </c>
      <c r="E3" s="3" t="s">
        <v>304</v>
      </c>
      <c r="P3" s="3" t="s">
        <v>482</v>
      </c>
    </row>
    <row r="4" spans="1:16" x14ac:dyDescent="0.4">
      <c r="A4" s="6" t="s">
        <v>425</v>
      </c>
      <c r="B4" s="3" t="s">
        <v>426</v>
      </c>
      <c r="C4" s="3" t="s">
        <v>339</v>
      </c>
      <c r="D4" s="3" t="s">
        <v>421</v>
      </c>
      <c r="E4" s="3" t="s">
        <v>422</v>
      </c>
      <c r="P4" s="3" t="s">
        <v>484</v>
      </c>
    </row>
    <row r="5" spans="1:16" x14ac:dyDescent="0.4">
      <c r="A5" s="6" t="s">
        <v>427</v>
      </c>
      <c r="B5" s="3" t="s">
        <v>428</v>
      </c>
      <c r="C5" s="3" t="s">
        <v>339</v>
      </c>
      <c r="D5" s="3" t="s">
        <v>421</v>
      </c>
      <c r="E5" s="3" t="s">
        <v>422</v>
      </c>
      <c r="P5" s="3" t="s">
        <v>485</v>
      </c>
    </row>
    <row r="6" spans="1:16" x14ac:dyDescent="0.4">
      <c r="A6" s="6" t="s">
        <v>399</v>
      </c>
      <c r="B6" s="3" t="s">
        <v>400</v>
      </c>
      <c r="C6" s="3" t="s">
        <v>339</v>
      </c>
      <c r="D6" s="3" t="s">
        <v>389</v>
      </c>
      <c r="E6" s="3" t="s">
        <v>390</v>
      </c>
    </row>
    <row r="7" spans="1:16" x14ac:dyDescent="0.4">
      <c r="A7" s="6" t="s">
        <v>289</v>
      </c>
      <c r="B7" s="3" t="s">
        <v>290</v>
      </c>
      <c r="C7" s="3" t="s">
        <v>230</v>
      </c>
      <c r="D7" s="3" t="s">
        <v>283</v>
      </c>
      <c r="E7" s="4" t="s">
        <v>289</v>
      </c>
    </row>
    <row r="8" spans="1:16" x14ac:dyDescent="0.4">
      <c r="A8" s="6" t="s">
        <v>401</v>
      </c>
      <c r="B8" s="3" t="s">
        <v>402</v>
      </c>
      <c r="C8" s="3" t="s">
        <v>339</v>
      </c>
      <c r="D8" s="3" t="s">
        <v>389</v>
      </c>
      <c r="E8" s="3" t="s">
        <v>390</v>
      </c>
    </row>
    <row r="9" spans="1:16" x14ac:dyDescent="0.4">
      <c r="A9" s="6" t="s">
        <v>251</v>
      </c>
      <c r="B9" s="3" t="s">
        <v>252</v>
      </c>
      <c r="C9" s="3" t="s">
        <v>230</v>
      </c>
      <c r="D9" s="3" t="s">
        <v>243</v>
      </c>
      <c r="E9" s="3" t="s">
        <v>244</v>
      </c>
    </row>
    <row r="10" spans="1:16" x14ac:dyDescent="0.4">
      <c r="A10" s="6" t="s">
        <v>377</v>
      </c>
      <c r="B10" s="3" t="s">
        <v>378</v>
      </c>
      <c r="C10" s="3" t="s">
        <v>339</v>
      </c>
      <c r="D10" s="3" t="s">
        <v>360</v>
      </c>
      <c r="E10" s="3" t="s">
        <v>361</v>
      </c>
    </row>
    <row r="11" spans="1:16" x14ac:dyDescent="0.4">
      <c r="A11" s="6" t="s">
        <v>348</v>
      </c>
      <c r="B11" s="3" t="s">
        <v>349</v>
      </c>
      <c r="C11" s="3" t="s">
        <v>339</v>
      </c>
      <c r="D11" s="3" t="s">
        <v>340</v>
      </c>
      <c r="E11" s="3" t="s">
        <v>341</v>
      </c>
    </row>
    <row r="12" spans="1:16" x14ac:dyDescent="0.4">
      <c r="A12" s="6" t="s">
        <v>407</v>
      </c>
      <c r="B12" s="3" t="s">
        <v>408</v>
      </c>
      <c r="C12" s="3" t="s">
        <v>339</v>
      </c>
      <c r="D12" s="3" t="s">
        <v>389</v>
      </c>
      <c r="E12" s="3" t="s">
        <v>390</v>
      </c>
    </row>
    <row r="13" spans="1:16" x14ac:dyDescent="0.4">
      <c r="A13" s="6" t="s">
        <v>255</v>
      </c>
      <c r="B13" s="3" t="s">
        <v>256</v>
      </c>
      <c r="C13" s="3" t="s">
        <v>230</v>
      </c>
      <c r="D13" s="3" t="s">
        <v>243</v>
      </c>
      <c r="E13" s="3" t="s">
        <v>244</v>
      </c>
    </row>
    <row r="14" spans="1:16" x14ac:dyDescent="0.4">
      <c r="A14" s="6" t="s">
        <v>415</v>
      </c>
      <c r="B14" s="3" t="s">
        <v>416</v>
      </c>
      <c r="C14" s="3" t="s">
        <v>339</v>
      </c>
      <c r="D14" s="3" t="s">
        <v>389</v>
      </c>
      <c r="E14" s="3" t="s">
        <v>390</v>
      </c>
    </row>
    <row r="15" spans="1:16" x14ac:dyDescent="0.4">
      <c r="A15" s="6" t="s">
        <v>224</v>
      </c>
      <c r="B15" s="3" t="s">
        <v>225</v>
      </c>
      <c r="C15" s="3" t="s">
        <v>131</v>
      </c>
      <c r="D15" s="3" t="s">
        <v>218</v>
      </c>
      <c r="E15" s="4" t="s">
        <v>219</v>
      </c>
    </row>
    <row r="16" spans="1:16" x14ac:dyDescent="0.4">
      <c r="A16" s="6" t="s">
        <v>281</v>
      </c>
      <c r="B16" s="3" t="s">
        <v>282</v>
      </c>
      <c r="C16" s="3" t="s">
        <v>230</v>
      </c>
      <c r="D16" s="3" t="s">
        <v>283</v>
      </c>
      <c r="E16" s="3" t="s">
        <v>284</v>
      </c>
    </row>
    <row r="17" spans="1:5" x14ac:dyDescent="0.4">
      <c r="A17" s="6" t="s">
        <v>387</v>
      </c>
      <c r="B17" s="3" t="s">
        <v>388</v>
      </c>
      <c r="C17" s="3" t="s">
        <v>339</v>
      </c>
      <c r="D17" s="3" t="s">
        <v>389</v>
      </c>
      <c r="E17" s="3" t="s">
        <v>390</v>
      </c>
    </row>
    <row r="18" spans="1:5" x14ac:dyDescent="0.4">
      <c r="A18" s="6" t="s">
        <v>7</v>
      </c>
      <c r="B18" s="3" t="s">
        <v>8</v>
      </c>
      <c r="C18" s="3" t="s">
        <v>9</v>
      </c>
      <c r="D18" s="4" t="s">
        <v>10</v>
      </c>
      <c r="E18" s="3" t="s">
        <v>11</v>
      </c>
    </row>
    <row r="19" spans="1:5" x14ac:dyDescent="0.4">
      <c r="A19" s="6" t="s">
        <v>391</v>
      </c>
      <c r="B19" s="3" t="s">
        <v>392</v>
      </c>
      <c r="C19" s="3" t="s">
        <v>339</v>
      </c>
      <c r="D19" s="3" t="s">
        <v>389</v>
      </c>
      <c r="E19" s="3" t="s">
        <v>390</v>
      </c>
    </row>
    <row r="20" spans="1:5" x14ac:dyDescent="0.4">
      <c r="A20" s="6" t="s">
        <v>66</v>
      </c>
      <c r="B20" s="3" t="s">
        <v>67</v>
      </c>
      <c r="C20" s="3" t="s">
        <v>9</v>
      </c>
      <c r="D20" s="3" t="s">
        <v>24</v>
      </c>
      <c r="E20" s="3" t="s">
        <v>68</v>
      </c>
    </row>
    <row r="21" spans="1:5" x14ac:dyDescent="0.4">
      <c r="A21" s="6" t="s">
        <v>129</v>
      </c>
      <c r="B21" s="3" t="s">
        <v>130</v>
      </c>
      <c r="C21" s="3" t="s">
        <v>131</v>
      </c>
      <c r="D21" s="3" t="s">
        <v>132</v>
      </c>
      <c r="E21" s="3" t="s">
        <v>133</v>
      </c>
    </row>
    <row r="22" spans="1:5" x14ac:dyDescent="0.4">
      <c r="A22" s="6" t="s">
        <v>226</v>
      </c>
      <c r="B22" s="3" t="s">
        <v>227</v>
      </c>
      <c r="C22" s="3" t="s">
        <v>226</v>
      </c>
      <c r="D22" s="3" t="s">
        <v>226</v>
      </c>
      <c r="E22" s="3" t="s">
        <v>226</v>
      </c>
    </row>
    <row r="23" spans="1:5" x14ac:dyDescent="0.4">
      <c r="A23" s="6" t="s">
        <v>134</v>
      </c>
      <c r="B23" s="3" t="s">
        <v>135</v>
      </c>
      <c r="C23" s="3" t="s">
        <v>131</v>
      </c>
      <c r="D23" s="3" t="s">
        <v>132</v>
      </c>
      <c r="E23" s="3" t="s">
        <v>133</v>
      </c>
    </row>
    <row r="24" spans="1:5" x14ac:dyDescent="0.4">
      <c r="A24" s="6" t="s">
        <v>187</v>
      </c>
      <c r="B24" s="3" t="s">
        <v>188</v>
      </c>
      <c r="C24" s="3" t="s">
        <v>131</v>
      </c>
      <c r="D24" s="3" t="s">
        <v>132</v>
      </c>
      <c r="E24" s="3" t="s">
        <v>189</v>
      </c>
    </row>
    <row r="25" spans="1:5" x14ac:dyDescent="0.4">
      <c r="A25" s="6" t="s">
        <v>301</v>
      </c>
      <c r="B25" s="3" t="s">
        <v>302</v>
      </c>
      <c r="C25" s="3" t="s">
        <v>230</v>
      </c>
      <c r="D25" s="3" t="s">
        <v>303</v>
      </c>
      <c r="E25" s="3" t="s">
        <v>304</v>
      </c>
    </row>
    <row r="26" spans="1:5" x14ac:dyDescent="0.4">
      <c r="A26" s="6" t="s">
        <v>136</v>
      </c>
      <c r="B26" s="3" t="s">
        <v>137</v>
      </c>
      <c r="C26" s="3" t="s">
        <v>131</v>
      </c>
      <c r="D26" s="3" t="s">
        <v>132</v>
      </c>
      <c r="E26" s="3" t="s">
        <v>133</v>
      </c>
    </row>
    <row r="27" spans="1:5" x14ac:dyDescent="0.4">
      <c r="A27" s="6" t="s">
        <v>439</v>
      </c>
      <c r="B27" s="3" t="s">
        <v>440</v>
      </c>
      <c r="C27" s="3" t="s">
        <v>441</v>
      </c>
      <c r="D27" s="3" t="s">
        <v>442</v>
      </c>
      <c r="E27" s="3" t="s">
        <v>442</v>
      </c>
    </row>
    <row r="28" spans="1:5" x14ac:dyDescent="0.4">
      <c r="A28" s="6" t="s">
        <v>419</v>
      </c>
      <c r="B28" s="3" t="s">
        <v>420</v>
      </c>
      <c r="C28" s="3" t="s">
        <v>339</v>
      </c>
      <c r="D28" s="3" t="s">
        <v>421</v>
      </c>
      <c r="E28" s="3" t="s">
        <v>422</v>
      </c>
    </row>
    <row r="29" spans="1:5" x14ac:dyDescent="0.4">
      <c r="A29" s="6" t="s">
        <v>305</v>
      </c>
      <c r="B29" s="3" t="s">
        <v>306</v>
      </c>
      <c r="C29" s="3" t="s">
        <v>230</v>
      </c>
      <c r="D29" s="3" t="s">
        <v>303</v>
      </c>
      <c r="E29" s="3" t="s">
        <v>304</v>
      </c>
    </row>
    <row r="30" spans="1:5" x14ac:dyDescent="0.4">
      <c r="A30" s="6" t="s">
        <v>138</v>
      </c>
      <c r="B30" s="3" t="s">
        <v>139</v>
      </c>
      <c r="C30" s="3" t="s">
        <v>131</v>
      </c>
      <c r="D30" s="3" t="s">
        <v>132</v>
      </c>
      <c r="E30" s="3" t="s">
        <v>133</v>
      </c>
    </row>
    <row r="31" spans="1:5" x14ac:dyDescent="0.4">
      <c r="A31" s="6" t="s">
        <v>307</v>
      </c>
      <c r="B31" s="3" t="s">
        <v>308</v>
      </c>
      <c r="C31" s="3" t="s">
        <v>230</v>
      </c>
      <c r="D31" s="3" t="s">
        <v>303</v>
      </c>
      <c r="E31" s="3" t="s">
        <v>304</v>
      </c>
    </row>
    <row r="32" spans="1:5" x14ac:dyDescent="0.4">
      <c r="A32" s="6" t="s">
        <v>285</v>
      </c>
      <c r="B32" s="3" t="s">
        <v>286</v>
      </c>
      <c r="C32" s="3" t="s">
        <v>230</v>
      </c>
      <c r="D32" s="3" t="s">
        <v>283</v>
      </c>
      <c r="E32" s="3" t="s">
        <v>284</v>
      </c>
    </row>
    <row r="33" spans="1:5" x14ac:dyDescent="0.4">
      <c r="A33" s="6" t="s">
        <v>140</v>
      </c>
      <c r="B33" s="3" t="s">
        <v>141</v>
      </c>
      <c r="C33" s="3" t="s">
        <v>131</v>
      </c>
      <c r="D33" s="3" t="s">
        <v>132</v>
      </c>
      <c r="E33" s="3" t="s">
        <v>133</v>
      </c>
    </row>
    <row r="34" spans="1:5" x14ac:dyDescent="0.4">
      <c r="A34" s="6" t="s">
        <v>337</v>
      </c>
      <c r="B34" s="3" t="s">
        <v>338</v>
      </c>
      <c r="C34" s="3" t="s">
        <v>339</v>
      </c>
      <c r="D34" s="3" t="s">
        <v>340</v>
      </c>
      <c r="E34" s="3" t="s">
        <v>341</v>
      </c>
    </row>
    <row r="35" spans="1:5" x14ac:dyDescent="0.4">
      <c r="A35" s="6" t="s">
        <v>423</v>
      </c>
      <c r="B35" s="3" t="s">
        <v>424</v>
      </c>
      <c r="C35" s="3" t="s">
        <v>339</v>
      </c>
      <c r="D35" s="3" t="s">
        <v>421</v>
      </c>
      <c r="E35" s="3" t="s">
        <v>422</v>
      </c>
    </row>
    <row r="36" spans="1:5" x14ac:dyDescent="0.4">
      <c r="A36" s="6" t="s">
        <v>170</v>
      </c>
      <c r="B36" s="3" t="s">
        <v>171</v>
      </c>
      <c r="C36" s="3" t="s">
        <v>131</v>
      </c>
      <c r="D36" s="3" t="s">
        <v>132</v>
      </c>
      <c r="E36" s="3" t="s">
        <v>172</v>
      </c>
    </row>
    <row r="37" spans="1:5" x14ac:dyDescent="0.4">
      <c r="A37" s="6" t="s">
        <v>96</v>
      </c>
      <c r="B37" s="3" t="s">
        <v>97</v>
      </c>
      <c r="C37" s="3" t="s">
        <v>9</v>
      </c>
      <c r="D37" s="3" t="s">
        <v>24</v>
      </c>
      <c r="E37" s="3" t="s">
        <v>98</v>
      </c>
    </row>
    <row r="38" spans="1:5" x14ac:dyDescent="0.4">
      <c r="A38" s="6" t="s">
        <v>216</v>
      </c>
      <c r="B38" s="3" t="s">
        <v>217</v>
      </c>
      <c r="C38" s="3" t="s">
        <v>131</v>
      </c>
      <c r="D38" s="3" t="s">
        <v>218</v>
      </c>
      <c r="E38" s="4" t="s">
        <v>219</v>
      </c>
    </row>
    <row r="39" spans="1:5" x14ac:dyDescent="0.4">
      <c r="A39" s="6" t="s">
        <v>287</v>
      </c>
      <c r="B39" s="3" t="s">
        <v>288</v>
      </c>
      <c r="C39" s="3" t="s">
        <v>230</v>
      </c>
      <c r="D39" s="3" t="s">
        <v>283</v>
      </c>
      <c r="E39" s="3" t="s">
        <v>284</v>
      </c>
    </row>
    <row r="40" spans="1:5" x14ac:dyDescent="0.4">
      <c r="A40" s="6" t="s">
        <v>190</v>
      </c>
      <c r="B40" s="3" t="s">
        <v>191</v>
      </c>
      <c r="C40" s="3" t="s">
        <v>131</v>
      </c>
      <c r="D40" s="3" t="s">
        <v>132</v>
      </c>
      <c r="E40" s="3" t="s">
        <v>189</v>
      </c>
    </row>
    <row r="41" spans="1:5" x14ac:dyDescent="0.4">
      <c r="A41" s="6" t="s">
        <v>393</v>
      </c>
      <c r="B41" s="3" t="s">
        <v>394</v>
      </c>
      <c r="C41" s="3" t="s">
        <v>339</v>
      </c>
      <c r="D41" s="3" t="s">
        <v>389</v>
      </c>
      <c r="E41" s="3" t="s">
        <v>390</v>
      </c>
    </row>
    <row r="42" spans="1:5" x14ac:dyDescent="0.4">
      <c r="A42" s="6" t="s">
        <v>85</v>
      </c>
      <c r="B42" s="3" t="s">
        <v>86</v>
      </c>
      <c r="C42" s="3" t="s">
        <v>9</v>
      </c>
      <c r="D42" s="3" t="s">
        <v>24</v>
      </c>
      <c r="E42" s="3" t="s">
        <v>87</v>
      </c>
    </row>
    <row r="43" spans="1:5" x14ac:dyDescent="0.4">
      <c r="A43" s="6" t="s">
        <v>192</v>
      </c>
      <c r="B43" s="3" t="s">
        <v>193</v>
      </c>
      <c r="C43" s="3" t="s">
        <v>131</v>
      </c>
      <c r="D43" s="3" t="s">
        <v>132</v>
      </c>
      <c r="E43" s="3" t="s">
        <v>189</v>
      </c>
    </row>
    <row r="44" spans="1:5" x14ac:dyDescent="0.4">
      <c r="A44" s="6" t="s">
        <v>194</v>
      </c>
      <c r="B44" s="3" t="s">
        <v>195</v>
      </c>
      <c r="C44" s="3" t="s">
        <v>131</v>
      </c>
      <c r="D44" s="3" t="s">
        <v>132</v>
      </c>
      <c r="E44" s="3" t="s">
        <v>189</v>
      </c>
    </row>
    <row r="45" spans="1:5" x14ac:dyDescent="0.4">
      <c r="A45" s="6" t="s">
        <v>142</v>
      </c>
      <c r="B45" s="3" t="s">
        <v>143</v>
      </c>
      <c r="C45" s="3" t="s">
        <v>131</v>
      </c>
      <c r="D45" s="3" t="s">
        <v>132</v>
      </c>
      <c r="E45" s="3" t="s">
        <v>133</v>
      </c>
    </row>
    <row r="46" spans="1:5" x14ac:dyDescent="0.4">
      <c r="A46" s="6" t="s">
        <v>257</v>
      </c>
      <c r="B46" s="3" t="s">
        <v>258</v>
      </c>
      <c r="C46" s="3" t="s">
        <v>230</v>
      </c>
      <c r="D46" s="3" t="s">
        <v>259</v>
      </c>
      <c r="E46" s="3" t="s">
        <v>260</v>
      </c>
    </row>
    <row r="47" spans="1:5" x14ac:dyDescent="0.4">
      <c r="A47" s="6" t="s">
        <v>342</v>
      </c>
      <c r="B47" s="3" t="s">
        <v>343</v>
      </c>
      <c r="C47" s="3" t="s">
        <v>339</v>
      </c>
      <c r="D47" s="3" t="s">
        <v>340</v>
      </c>
      <c r="E47" s="3" t="s">
        <v>341</v>
      </c>
    </row>
    <row r="48" spans="1:5" x14ac:dyDescent="0.4">
      <c r="A48" s="6" t="s">
        <v>99</v>
      </c>
      <c r="B48" s="3" t="s">
        <v>100</v>
      </c>
      <c r="C48" s="3" t="s">
        <v>9</v>
      </c>
      <c r="D48" s="3" t="s">
        <v>24</v>
      </c>
      <c r="E48" s="3" t="s">
        <v>98</v>
      </c>
    </row>
    <row r="49" spans="1:5" x14ac:dyDescent="0.4">
      <c r="A49" s="6" t="s">
        <v>26</v>
      </c>
      <c r="B49" s="3" t="s">
        <v>27</v>
      </c>
      <c r="C49" s="3" t="s">
        <v>9</v>
      </c>
      <c r="D49" s="3" t="s">
        <v>24</v>
      </c>
      <c r="E49" s="3" t="s">
        <v>25</v>
      </c>
    </row>
    <row r="50" spans="1:5" x14ac:dyDescent="0.4">
      <c r="A50" s="6" t="s">
        <v>101</v>
      </c>
      <c r="B50" s="3" t="s">
        <v>102</v>
      </c>
      <c r="C50" s="3" t="s">
        <v>9</v>
      </c>
      <c r="D50" s="3" t="s">
        <v>24</v>
      </c>
      <c r="E50" s="3" t="s">
        <v>98</v>
      </c>
    </row>
    <row r="51" spans="1:5" x14ac:dyDescent="0.4">
      <c r="A51" s="6" t="s">
        <v>261</v>
      </c>
      <c r="B51" s="3" t="s">
        <v>262</v>
      </c>
      <c r="C51" s="3" t="s">
        <v>230</v>
      </c>
      <c r="D51" s="3" t="s">
        <v>259</v>
      </c>
      <c r="E51" s="3" t="s">
        <v>260</v>
      </c>
    </row>
    <row r="52" spans="1:5" x14ac:dyDescent="0.4">
      <c r="A52" s="6" t="s">
        <v>69</v>
      </c>
      <c r="B52" s="3" t="s">
        <v>70</v>
      </c>
      <c r="C52" s="3" t="s">
        <v>9</v>
      </c>
      <c r="D52" s="3" t="s">
        <v>24</v>
      </c>
      <c r="E52" s="3" t="s">
        <v>68</v>
      </c>
    </row>
    <row r="53" spans="1:5" x14ac:dyDescent="0.4">
      <c r="A53" s="6" t="s">
        <v>220</v>
      </c>
      <c r="B53" s="3" t="s">
        <v>221</v>
      </c>
      <c r="C53" s="3" t="s">
        <v>131</v>
      </c>
      <c r="D53" s="3" t="s">
        <v>218</v>
      </c>
      <c r="E53" s="4" t="s">
        <v>219</v>
      </c>
    </row>
    <row r="54" spans="1:5" x14ac:dyDescent="0.4">
      <c r="A54" s="6" t="s">
        <v>144</v>
      </c>
      <c r="B54" s="3" t="s">
        <v>145</v>
      </c>
      <c r="C54" s="3" t="s">
        <v>131</v>
      </c>
      <c r="D54" s="3" t="s">
        <v>132</v>
      </c>
      <c r="E54" s="3" t="s">
        <v>133</v>
      </c>
    </row>
    <row r="55" spans="1:5" x14ac:dyDescent="0.4">
      <c r="A55" s="6" t="s">
        <v>71</v>
      </c>
      <c r="B55" s="3" t="s">
        <v>72</v>
      </c>
      <c r="C55" s="3" t="s">
        <v>9</v>
      </c>
      <c r="D55" s="3" t="s">
        <v>24</v>
      </c>
      <c r="E55" s="3" t="s">
        <v>68</v>
      </c>
    </row>
    <row r="56" spans="1:5" x14ac:dyDescent="0.4">
      <c r="A56" s="6" t="s">
        <v>73</v>
      </c>
      <c r="B56" s="3" t="s">
        <v>74</v>
      </c>
      <c r="C56" s="3" t="s">
        <v>9</v>
      </c>
      <c r="D56" s="3" t="s">
        <v>24</v>
      </c>
      <c r="E56" s="3" t="s">
        <v>68</v>
      </c>
    </row>
    <row r="57" spans="1:5" x14ac:dyDescent="0.4">
      <c r="A57" s="6" t="s">
        <v>196</v>
      </c>
      <c r="B57" s="3" t="s">
        <v>197</v>
      </c>
      <c r="C57" s="3" t="s">
        <v>131</v>
      </c>
      <c r="D57" s="3" t="s">
        <v>132</v>
      </c>
      <c r="E57" s="3" t="s">
        <v>189</v>
      </c>
    </row>
    <row r="58" spans="1:5" x14ac:dyDescent="0.4">
      <c r="A58" s="6" t="s">
        <v>245</v>
      </c>
      <c r="B58" s="3" t="s">
        <v>246</v>
      </c>
      <c r="C58" s="3" t="s">
        <v>230</v>
      </c>
      <c r="D58" s="3" t="s">
        <v>243</v>
      </c>
      <c r="E58" s="3" t="s">
        <v>244</v>
      </c>
    </row>
    <row r="59" spans="1:5" x14ac:dyDescent="0.4">
      <c r="A59" s="6" t="s">
        <v>247</v>
      </c>
      <c r="B59" s="3" t="s">
        <v>248</v>
      </c>
      <c r="C59" s="3" t="s">
        <v>230</v>
      </c>
      <c r="D59" s="3" t="s">
        <v>243</v>
      </c>
      <c r="E59" s="3" t="s">
        <v>244</v>
      </c>
    </row>
    <row r="60" spans="1:5" x14ac:dyDescent="0.4">
      <c r="A60" s="6" t="s">
        <v>198</v>
      </c>
      <c r="B60" s="3" t="s">
        <v>199</v>
      </c>
      <c r="C60" s="3" t="s">
        <v>131</v>
      </c>
      <c r="D60" s="3" t="s">
        <v>132</v>
      </c>
      <c r="E60" s="3" t="s">
        <v>189</v>
      </c>
    </row>
    <row r="61" spans="1:5" x14ac:dyDescent="0.4">
      <c r="A61" s="6" t="s">
        <v>28</v>
      </c>
      <c r="B61" s="3" t="s">
        <v>29</v>
      </c>
      <c r="C61" s="3" t="s">
        <v>9</v>
      </c>
      <c r="D61" s="3" t="s">
        <v>24</v>
      </c>
      <c r="E61" s="3" t="s">
        <v>25</v>
      </c>
    </row>
    <row r="62" spans="1:5" x14ac:dyDescent="0.4">
      <c r="A62" s="6" t="s">
        <v>75</v>
      </c>
      <c r="B62" s="3" t="s">
        <v>76</v>
      </c>
      <c r="C62" s="3" t="s">
        <v>9</v>
      </c>
      <c r="D62" s="3" t="s">
        <v>24</v>
      </c>
      <c r="E62" s="3" t="s">
        <v>68</v>
      </c>
    </row>
    <row r="63" spans="1:5" x14ac:dyDescent="0.4">
      <c r="A63" s="6" t="s">
        <v>468</v>
      </c>
      <c r="B63" s="3" t="s">
        <v>469</v>
      </c>
      <c r="C63" s="3" t="s">
        <v>441</v>
      </c>
      <c r="D63" s="3" t="s">
        <v>467</v>
      </c>
      <c r="E63" s="3" t="s">
        <v>467</v>
      </c>
    </row>
    <row r="64" spans="1:5" x14ac:dyDescent="0.4">
      <c r="A64" s="6" t="s">
        <v>173</v>
      </c>
      <c r="B64" s="3" t="s">
        <v>174</v>
      </c>
      <c r="C64" s="3" t="s">
        <v>131</v>
      </c>
      <c r="D64" s="3" t="s">
        <v>132</v>
      </c>
      <c r="E64" s="3" t="s">
        <v>172</v>
      </c>
    </row>
    <row r="65" spans="1:5" x14ac:dyDescent="0.4">
      <c r="A65" s="6" t="s">
        <v>103</v>
      </c>
      <c r="B65" s="3" t="s">
        <v>104</v>
      </c>
      <c r="C65" s="3" t="s">
        <v>9</v>
      </c>
      <c r="D65" s="3" t="s">
        <v>24</v>
      </c>
      <c r="E65" s="3" t="s">
        <v>98</v>
      </c>
    </row>
    <row r="66" spans="1:5" x14ac:dyDescent="0.4">
      <c r="A66" s="6" t="s">
        <v>395</v>
      </c>
      <c r="B66" s="3" t="s">
        <v>396</v>
      </c>
      <c r="C66" s="3" t="s">
        <v>339</v>
      </c>
      <c r="D66" s="3" t="s">
        <v>389</v>
      </c>
      <c r="E66" s="3" t="s">
        <v>390</v>
      </c>
    </row>
    <row r="67" spans="1:5" x14ac:dyDescent="0.4">
      <c r="A67" s="6" t="s">
        <v>146</v>
      </c>
      <c r="B67" s="3" t="s">
        <v>147</v>
      </c>
      <c r="C67" s="3" t="s">
        <v>131</v>
      </c>
      <c r="D67" s="3" t="s">
        <v>132</v>
      </c>
      <c r="E67" s="3" t="s">
        <v>133</v>
      </c>
    </row>
    <row r="68" spans="1:5" x14ac:dyDescent="0.4">
      <c r="A68" s="6" t="s">
        <v>148</v>
      </c>
      <c r="B68" s="3" t="s">
        <v>149</v>
      </c>
      <c r="C68" s="3" t="s">
        <v>131</v>
      </c>
      <c r="D68" s="3" t="s">
        <v>132</v>
      </c>
      <c r="E68" s="3" t="s">
        <v>133</v>
      </c>
    </row>
    <row r="69" spans="1:5" x14ac:dyDescent="0.4">
      <c r="A69" s="6" t="s">
        <v>344</v>
      </c>
      <c r="B69" s="3" t="s">
        <v>345</v>
      </c>
      <c r="C69" s="3" t="s">
        <v>339</v>
      </c>
      <c r="D69" s="3" t="s">
        <v>340</v>
      </c>
      <c r="E69" s="3" t="s">
        <v>341</v>
      </c>
    </row>
    <row r="70" spans="1:5" x14ac:dyDescent="0.4">
      <c r="A70" s="6" t="s">
        <v>249</v>
      </c>
      <c r="B70" s="3" t="s">
        <v>250</v>
      </c>
      <c r="C70" s="3" t="s">
        <v>230</v>
      </c>
      <c r="D70" s="3" t="s">
        <v>243</v>
      </c>
      <c r="E70" s="3" t="s">
        <v>244</v>
      </c>
    </row>
    <row r="71" spans="1:5" x14ac:dyDescent="0.4">
      <c r="A71" s="6" t="s">
        <v>77</v>
      </c>
      <c r="B71" s="3" t="s">
        <v>78</v>
      </c>
      <c r="C71" s="3" t="s">
        <v>9</v>
      </c>
      <c r="D71" s="3" t="s">
        <v>24</v>
      </c>
      <c r="E71" s="3" t="s">
        <v>68</v>
      </c>
    </row>
    <row r="72" spans="1:5" x14ac:dyDescent="0.4">
      <c r="A72" s="6" t="s">
        <v>365</v>
      </c>
      <c r="B72" s="3" t="s">
        <v>366</v>
      </c>
      <c r="C72" s="3" t="s">
        <v>339</v>
      </c>
      <c r="D72" s="3" t="s">
        <v>360</v>
      </c>
      <c r="E72" s="3" t="s">
        <v>361</v>
      </c>
    </row>
    <row r="73" spans="1:5" x14ac:dyDescent="0.4">
      <c r="A73" s="6" t="s">
        <v>30</v>
      </c>
      <c r="B73" s="3" t="s">
        <v>31</v>
      </c>
      <c r="C73" s="3" t="s">
        <v>9</v>
      </c>
      <c r="D73" s="3" t="s">
        <v>24</v>
      </c>
      <c r="E73" s="3" t="s">
        <v>25</v>
      </c>
    </row>
    <row r="74" spans="1:5" x14ac:dyDescent="0.4">
      <c r="A74" s="6" t="s">
        <v>150</v>
      </c>
      <c r="B74" s="3" t="s">
        <v>151</v>
      </c>
      <c r="C74" s="3" t="s">
        <v>131</v>
      </c>
      <c r="D74" s="3" t="s">
        <v>132</v>
      </c>
      <c r="E74" s="3" t="s">
        <v>133</v>
      </c>
    </row>
    <row r="75" spans="1:5" x14ac:dyDescent="0.4">
      <c r="A75" s="6" t="s">
        <v>152</v>
      </c>
      <c r="B75" s="3" t="s">
        <v>153</v>
      </c>
      <c r="C75" s="3" t="s">
        <v>131</v>
      </c>
      <c r="D75" s="3" t="s">
        <v>132</v>
      </c>
      <c r="E75" s="3" t="s">
        <v>133</v>
      </c>
    </row>
    <row r="76" spans="1:5" x14ac:dyDescent="0.4">
      <c r="A76" s="6" t="s">
        <v>200</v>
      </c>
      <c r="B76" s="3" t="s">
        <v>201</v>
      </c>
      <c r="C76" s="3" t="s">
        <v>131</v>
      </c>
      <c r="D76" s="3" t="s">
        <v>132</v>
      </c>
      <c r="E76" s="3" t="s">
        <v>189</v>
      </c>
    </row>
    <row r="77" spans="1:5" x14ac:dyDescent="0.4">
      <c r="A77" s="6" t="s">
        <v>12</v>
      </c>
      <c r="B77" s="3" t="s">
        <v>13</v>
      </c>
      <c r="C77" s="3" t="s">
        <v>9</v>
      </c>
      <c r="D77" s="3" t="s">
        <v>10</v>
      </c>
      <c r="E77" s="3" t="s">
        <v>11</v>
      </c>
    </row>
    <row r="78" spans="1:5" x14ac:dyDescent="0.4">
      <c r="A78" s="6" t="s">
        <v>175</v>
      </c>
      <c r="B78" s="3" t="s">
        <v>176</v>
      </c>
      <c r="C78" s="3" t="s">
        <v>131</v>
      </c>
      <c r="D78" s="3" t="s">
        <v>132</v>
      </c>
      <c r="E78" s="3" t="s">
        <v>172</v>
      </c>
    </row>
    <row r="79" spans="1:5" x14ac:dyDescent="0.4">
      <c r="A79" s="6" t="s">
        <v>79</v>
      </c>
      <c r="B79" s="3" t="s">
        <v>80</v>
      </c>
      <c r="C79" s="3" t="s">
        <v>9</v>
      </c>
      <c r="D79" s="3" t="s">
        <v>24</v>
      </c>
      <c r="E79" s="3" t="s">
        <v>68</v>
      </c>
    </row>
    <row r="80" spans="1:5" x14ac:dyDescent="0.4">
      <c r="A80" s="6" t="s">
        <v>32</v>
      </c>
      <c r="B80" s="3" t="s">
        <v>33</v>
      </c>
      <c r="C80" s="3" t="s">
        <v>9</v>
      </c>
      <c r="D80" s="3" t="s">
        <v>24</v>
      </c>
      <c r="E80" s="3" t="s">
        <v>25</v>
      </c>
    </row>
    <row r="81" spans="1:5" x14ac:dyDescent="0.4">
      <c r="A81" s="6" t="s">
        <v>367</v>
      </c>
      <c r="B81" s="3" t="s">
        <v>368</v>
      </c>
      <c r="C81" s="3" t="s">
        <v>339</v>
      </c>
      <c r="D81" s="3" t="s">
        <v>360</v>
      </c>
      <c r="E81" s="3" t="s">
        <v>361</v>
      </c>
    </row>
    <row r="82" spans="1:5" x14ac:dyDescent="0.4">
      <c r="A82" s="6" t="s">
        <v>88</v>
      </c>
      <c r="B82" s="3" t="s">
        <v>89</v>
      </c>
      <c r="C82" s="3" t="s">
        <v>9</v>
      </c>
      <c r="D82" s="3" t="s">
        <v>24</v>
      </c>
      <c r="E82" s="3" t="s">
        <v>87</v>
      </c>
    </row>
    <row r="83" spans="1:5" x14ac:dyDescent="0.4">
      <c r="A83" s="6" t="s">
        <v>34</v>
      </c>
      <c r="B83" s="3" t="s">
        <v>35</v>
      </c>
      <c r="C83" s="3" t="s">
        <v>9</v>
      </c>
      <c r="D83" s="3" t="s">
        <v>24</v>
      </c>
      <c r="E83" s="3" t="s">
        <v>25</v>
      </c>
    </row>
    <row r="84" spans="1:5" x14ac:dyDescent="0.4">
      <c r="A84" s="6" t="s">
        <v>202</v>
      </c>
      <c r="B84" s="3" t="s">
        <v>203</v>
      </c>
      <c r="C84" s="3" t="s">
        <v>131</v>
      </c>
      <c r="D84" s="3" t="s">
        <v>132</v>
      </c>
      <c r="E84" s="3" t="s">
        <v>189</v>
      </c>
    </row>
    <row r="85" spans="1:5" x14ac:dyDescent="0.4">
      <c r="A85" s="6" t="s">
        <v>369</v>
      </c>
      <c r="B85" s="3" t="s">
        <v>370</v>
      </c>
      <c r="C85" s="3" t="s">
        <v>339</v>
      </c>
      <c r="D85" s="3" t="s">
        <v>360</v>
      </c>
      <c r="E85" s="3" t="s">
        <v>361</v>
      </c>
    </row>
    <row r="86" spans="1:5" x14ac:dyDescent="0.4">
      <c r="A86" s="6" t="s">
        <v>445</v>
      </c>
      <c r="B86" s="3" t="s">
        <v>446</v>
      </c>
      <c r="C86" s="3" t="s">
        <v>441</v>
      </c>
      <c r="D86" s="3" t="s">
        <v>447</v>
      </c>
      <c r="E86" s="3" t="s">
        <v>447</v>
      </c>
    </row>
    <row r="87" spans="1:5" x14ac:dyDescent="0.4">
      <c r="A87" s="6" t="s">
        <v>371</v>
      </c>
      <c r="B87" s="3" t="s">
        <v>372</v>
      </c>
      <c r="C87" s="3" t="s">
        <v>339</v>
      </c>
      <c r="D87" s="3" t="s">
        <v>360</v>
      </c>
      <c r="E87" s="3" t="s">
        <v>361</v>
      </c>
    </row>
    <row r="88" spans="1:5" x14ac:dyDescent="0.4">
      <c r="A88" s="6" t="s">
        <v>81</v>
      </c>
      <c r="B88" s="3" t="s">
        <v>82</v>
      </c>
      <c r="C88" s="3" t="s">
        <v>9</v>
      </c>
      <c r="D88" s="3" t="s">
        <v>24</v>
      </c>
      <c r="E88" s="3" t="s">
        <v>68</v>
      </c>
    </row>
    <row r="89" spans="1:5" x14ac:dyDescent="0.4">
      <c r="A89" s="6" t="s">
        <v>105</v>
      </c>
      <c r="B89" s="3" t="s">
        <v>106</v>
      </c>
      <c r="C89" s="3" t="s">
        <v>9</v>
      </c>
      <c r="D89" s="3" t="s">
        <v>24</v>
      </c>
      <c r="E89" s="3" t="s">
        <v>98</v>
      </c>
    </row>
    <row r="90" spans="1:5" x14ac:dyDescent="0.4">
      <c r="A90" s="6" t="s">
        <v>311</v>
      </c>
      <c r="B90" s="3" t="s">
        <v>312</v>
      </c>
      <c r="C90" s="3" t="s">
        <v>230</v>
      </c>
      <c r="D90" s="3" t="s">
        <v>303</v>
      </c>
      <c r="E90" s="3" t="s">
        <v>304</v>
      </c>
    </row>
    <row r="91" spans="1:5" x14ac:dyDescent="0.4">
      <c r="A91" s="6" t="s">
        <v>107</v>
      </c>
      <c r="B91" s="3" t="s">
        <v>108</v>
      </c>
      <c r="C91" s="3" t="s">
        <v>9</v>
      </c>
      <c r="D91" s="3" t="s">
        <v>24</v>
      </c>
      <c r="E91" s="3" t="s">
        <v>98</v>
      </c>
    </row>
    <row r="92" spans="1:5" x14ac:dyDescent="0.4">
      <c r="A92" s="6" t="s">
        <v>397</v>
      </c>
      <c r="B92" s="3" t="s">
        <v>398</v>
      </c>
      <c r="C92" s="3" t="s">
        <v>339</v>
      </c>
      <c r="D92" s="3" t="s">
        <v>389</v>
      </c>
      <c r="E92" s="3" t="s">
        <v>390</v>
      </c>
    </row>
    <row r="93" spans="1:5" x14ac:dyDescent="0.4">
      <c r="A93" s="6" t="s">
        <v>222</v>
      </c>
      <c r="B93" s="3" t="s">
        <v>223</v>
      </c>
      <c r="C93" s="3" t="s">
        <v>131</v>
      </c>
      <c r="D93" s="3" t="s">
        <v>218</v>
      </c>
      <c r="E93" s="4" t="s">
        <v>219</v>
      </c>
    </row>
    <row r="94" spans="1:5" x14ac:dyDescent="0.4">
      <c r="A94" s="6" t="s">
        <v>154</v>
      </c>
      <c r="B94" s="3" t="s">
        <v>155</v>
      </c>
      <c r="C94" s="3" t="s">
        <v>131</v>
      </c>
      <c r="D94" s="3" t="s">
        <v>132</v>
      </c>
      <c r="E94" s="3" t="s">
        <v>133</v>
      </c>
    </row>
    <row r="95" spans="1:5" x14ac:dyDescent="0.4">
      <c r="A95" s="6" t="s">
        <v>156</v>
      </c>
      <c r="B95" s="3" t="s">
        <v>157</v>
      </c>
      <c r="C95" s="3" t="s">
        <v>131</v>
      </c>
      <c r="D95" s="3" t="s">
        <v>132</v>
      </c>
      <c r="E95" s="3" t="s">
        <v>133</v>
      </c>
    </row>
    <row r="96" spans="1:5" x14ac:dyDescent="0.4">
      <c r="A96" s="6" t="s">
        <v>454</v>
      </c>
      <c r="B96" s="3" t="s">
        <v>455</v>
      </c>
      <c r="C96" s="3" t="s">
        <v>441</v>
      </c>
      <c r="D96" s="3" t="s">
        <v>456</v>
      </c>
      <c r="E96" s="3" t="s">
        <v>456</v>
      </c>
    </row>
    <row r="97" spans="1:5" x14ac:dyDescent="0.4">
      <c r="A97" s="6" t="s">
        <v>177</v>
      </c>
      <c r="B97" s="3" t="s">
        <v>178</v>
      </c>
      <c r="C97" s="3" t="s">
        <v>131</v>
      </c>
      <c r="D97" s="3" t="s">
        <v>132</v>
      </c>
      <c r="E97" s="3" t="s">
        <v>172</v>
      </c>
    </row>
    <row r="98" spans="1:5" x14ac:dyDescent="0.4">
      <c r="A98" s="6" t="s">
        <v>109</v>
      </c>
      <c r="B98" s="3" t="s">
        <v>110</v>
      </c>
      <c r="C98" s="3" t="s">
        <v>9</v>
      </c>
      <c r="D98" s="3" t="s">
        <v>24</v>
      </c>
      <c r="E98" s="3" t="s">
        <v>98</v>
      </c>
    </row>
    <row r="99" spans="1:5" x14ac:dyDescent="0.4">
      <c r="A99" s="6" t="s">
        <v>111</v>
      </c>
      <c r="B99" s="3" t="s">
        <v>112</v>
      </c>
      <c r="C99" s="3" t="s">
        <v>9</v>
      </c>
      <c r="D99" s="3" t="s">
        <v>24</v>
      </c>
      <c r="E99" s="3" t="s">
        <v>98</v>
      </c>
    </row>
    <row r="100" spans="1:5" x14ac:dyDescent="0.4">
      <c r="A100" s="6" t="s">
        <v>204</v>
      </c>
      <c r="B100" s="3" t="s">
        <v>205</v>
      </c>
      <c r="C100" s="3" t="s">
        <v>131</v>
      </c>
      <c r="D100" s="3" t="s">
        <v>132</v>
      </c>
      <c r="E100" s="3" t="s">
        <v>189</v>
      </c>
    </row>
    <row r="101" spans="1:5" x14ac:dyDescent="0.4">
      <c r="A101" s="6" t="s">
        <v>158</v>
      </c>
      <c r="B101" s="3" t="s">
        <v>159</v>
      </c>
      <c r="C101" s="3" t="s">
        <v>131</v>
      </c>
      <c r="D101" s="3" t="s">
        <v>132</v>
      </c>
      <c r="E101" s="3" t="s">
        <v>133</v>
      </c>
    </row>
    <row r="102" spans="1:5" x14ac:dyDescent="0.4">
      <c r="A102" s="6" t="s">
        <v>179</v>
      </c>
      <c r="B102" s="3" t="s">
        <v>180</v>
      </c>
      <c r="C102" s="3" t="s">
        <v>131</v>
      </c>
      <c r="D102" s="3" t="s">
        <v>132</v>
      </c>
      <c r="E102" s="3" t="s">
        <v>172</v>
      </c>
    </row>
    <row r="103" spans="1:5" x14ac:dyDescent="0.4">
      <c r="A103" s="6" t="s">
        <v>346</v>
      </c>
      <c r="B103" s="3" t="s">
        <v>347</v>
      </c>
      <c r="C103" s="3" t="s">
        <v>339</v>
      </c>
      <c r="D103" s="3" t="s">
        <v>340</v>
      </c>
      <c r="E103" s="3" t="s">
        <v>341</v>
      </c>
    </row>
    <row r="104" spans="1:5" x14ac:dyDescent="0.4">
      <c r="A104" s="6" t="s">
        <v>373</v>
      </c>
      <c r="B104" s="3" t="s">
        <v>374</v>
      </c>
      <c r="C104" s="3" t="s">
        <v>339</v>
      </c>
      <c r="D104" s="3" t="s">
        <v>360</v>
      </c>
      <c r="E104" s="3" t="s">
        <v>361</v>
      </c>
    </row>
    <row r="105" spans="1:5" x14ac:dyDescent="0.4">
      <c r="A105" s="6" t="s">
        <v>263</v>
      </c>
      <c r="B105" s="3" t="s">
        <v>264</v>
      </c>
      <c r="C105" s="3" t="s">
        <v>230</v>
      </c>
      <c r="D105" s="3" t="s">
        <v>259</v>
      </c>
      <c r="E105" s="3" t="s">
        <v>260</v>
      </c>
    </row>
    <row r="106" spans="1:5" x14ac:dyDescent="0.4">
      <c r="A106" s="6" t="s">
        <v>291</v>
      </c>
      <c r="B106" s="3" t="s">
        <v>292</v>
      </c>
      <c r="C106" s="3" t="s">
        <v>230</v>
      </c>
      <c r="D106" s="3" t="s">
        <v>283</v>
      </c>
      <c r="E106" s="3" t="s">
        <v>284</v>
      </c>
    </row>
    <row r="107" spans="1:5" x14ac:dyDescent="0.4">
      <c r="A107" s="6" t="s">
        <v>313</v>
      </c>
      <c r="B107" s="3" t="s">
        <v>314</v>
      </c>
      <c r="C107" s="3" t="s">
        <v>230</v>
      </c>
      <c r="D107" s="3" t="s">
        <v>303</v>
      </c>
      <c r="E107" s="3" t="s">
        <v>304</v>
      </c>
    </row>
    <row r="108" spans="1:5" x14ac:dyDescent="0.4">
      <c r="A108" s="6" t="s">
        <v>375</v>
      </c>
      <c r="B108" s="3" t="s">
        <v>376</v>
      </c>
      <c r="C108" s="3" t="s">
        <v>339</v>
      </c>
      <c r="D108" s="3" t="s">
        <v>360</v>
      </c>
      <c r="E108" s="3" t="s">
        <v>361</v>
      </c>
    </row>
    <row r="109" spans="1:5" x14ac:dyDescent="0.4">
      <c r="A109" s="6" t="s">
        <v>315</v>
      </c>
      <c r="B109" s="3" t="s">
        <v>316</v>
      </c>
      <c r="C109" s="3" t="s">
        <v>230</v>
      </c>
      <c r="D109" s="3" t="s">
        <v>303</v>
      </c>
      <c r="E109" s="3" t="s">
        <v>304</v>
      </c>
    </row>
    <row r="110" spans="1:5" x14ac:dyDescent="0.4">
      <c r="A110" s="6" t="s">
        <v>160</v>
      </c>
      <c r="B110" s="3" t="s">
        <v>161</v>
      </c>
      <c r="C110" s="3" t="s">
        <v>131</v>
      </c>
      <c r="D110" s="3" t="s">
        <v>132</v>
      </c>
      <c r="E110" s="3" t="s">
        <v>133</v>
      </c>
    </row>
    <row r="111" spans="1:5" x14ac:dyDescent="0.4">
      <c r="A111" s="6" t="s">
        <v>363</v>
      </c>
      <c r="B111" s="3" t="s">
        <v>364</v>
      </c>
      <c r="C111" s="3" t="s">
        <v>339</v>
      </c>
      <c r="D111" s="3" t="s">
        <v>360</v>
      </c>
      <c r="E111" s="3" t="s">
        <v>362</v>
      </c>
    </row>
    <row r="112" spans="1:5" x14ac:dyDescent="0.4">
      <c r="A112" s="6" t="s">
        <v>317</v>
      </c>
      <c r="B112" s="3" t="s">
        <v>318</v>
      </c>
      <c r="C112" s="3" t="s">
        <v>230</v>
      </c>
      <c r="D112" s="3" t="s">
        <v>303</v>
      </c>
      <c r="E112" s="3" t="s">
        <v>304</v>
      </c>
    </row>
    <row r="113" spans="1:5" x14ac:dyDescent="0.4">
      <c r="A113" s="6" t="s">
        <v>228</v>
      </c>
      <c r="B113" s="3" t="s">
        <v>229</v>
      </c>
      <c r="C113" s="3" t="s">
        <v>230</v>
      </c>
      <c r="D113" s="3" t="s">
        <v>231</v>
      </c>
      <c r="E113" s="3" t="s">
        <v>232</v>
      </c>
    </row>
    <row r="114" spans="1:5" x14ac:dyDescent="0.4">
      <c r="A114" s="6" t="s">
        <v>36</v>
      </c>
      <c r="B114" s="3" t="s">
        <v>37</v>
      </c>
      <c r="C114" s="3" t="s">
        <v>9</v>
      </c>
      <c r="D114" s="3" t="s">
        <v>24</v>
      </c>
      <c r="E114" s="3" t="s">
        <v>25</v>
      </c>
    </row>
    <row r="115" spans="1:5" x14ac:dyDescent="0.4">
      <c r="A115" s="6" t="s">
        <v>457</v>
      </c>
      <c r="B115" s="3" t="s">
        <v>458</v>
      </c>
      <c r="C115" s="3" t="s">
        <v>441</v>
      </c>
      <c r="D115" s="3" t="s">
        <v>456</v>
      </c>
      <c r="E115" s="3" t="s">
        <v>456</v>
      </c>
    </row>
    <row r="116" spans="1:5" x14ac:dyDescent="0.4">
      <c r="A116" s="6" t="s">
        <v>319</v>
      </c>
      <c r="B116" s="3" t="s">
        <v>320</v>
      </c>
      <c r="C116" s="3" t="s">
        <v>230</v>
      </c>
      <c r="D116" s="3" t="s">
        <v>303</v>
      </c>
      <c r="E116" s="3" t="s">
        <v>304</v>
      </c>
    </row>
    <row r="117" spans="1:5" x14ac:dyDescent="0.4">
      <c r="A117" s="6" t="s">
        <v>233</v>
      </c>
      <c r="B117" s="3" t="s">
        <v>234</v>
      </c>
      <c r="C117" s="3" t="s">
        <v>230</v>
      </c>
      <c r="D117" s="3" t="s">
        <v>231</v>
      </c>
      <c r="E117" s="3" t="s">
        <v>232</v>
      </c>
    </row>
    <row r="118" spans="1:5" x14ac:dyDescent="0.4">
      <c r="A118" s="6" t="s">
        <v>265</v>
      </c>
      <c r="B118" s="3" t="s">
        <v>266</v>
      </c>
      <c r="C118" s="3" t="s">
        <v>230</v>
      </c>
      <c r="D118" s="3" t="s">
        <v>259</v>
      </c>
      <c r="E118" s="3" t="s">
        <v>260</v>
      </c>
    </row>
    <row r="119" spans="1:5" x14ac:dyDescent="0.4">
      <c r="A119" s="6" t="s">
        <v>321</v>
      </c>
      <c r="B119" s="3" t="s">
        <v>322</v>
      </c>
      <c r="C119" s="3" t="s">
        <v>230</v>
      </c>
      <c r="D119" s="3" t="s">
        <v>303</v>
      </c>
      <c r="E119" s="3" t="s">
        <v>304</v>
      </c>
    </row>
    <row r="120" spans="1:5" x14ac:dyDescent="0.4">
      <c r="A120" s="6" t="s">
        <v>90</v>
      </c>
      <c r="B120" s="3" t="s">
        <v>91</v>
      </c>
      <c r="C120" s="3" t="s">
        <v>9</v>
      </c>
      <c r="D120" s="3" t="s">
        <v>24</v>
      </c>
      <c r="E120" s="3" t="s">
        <v>87</v>
      </c>
    </row>
    <row r="121" spans="1:5" x14ac:dyDescent="0.4">
      <c r="A121" s="6" t="s">
        <v>113</v>
      </c>
      <c r="B121" s="3" t="s">
        <v>114</v>
      </c>
      <c r="C121" s="3" t="s">
        <v>9</v>
      </c>
      <c r="D121" s="3" t="s">
        <v>24</v>
      </c>
      <c r="E121" s="3" t="s">
        <v>98</v>
      </c>
    </row>
    <row r="122" spans="1:5" x14ac:dyDescent="0.4">
      <c r="A122" s="6" t="s">
        <v>14</v>
      </c>
      <c r="B122" s="3" t="s">
        <v>15</v>
      </c>
      <c r="C122" s="3" t="s">
        <v>9</v>
      </c>
      <c r="D122" s="3" t="s">
        <v>10</v>
      </c>
      <c r="E122" s="3" t="s">
        <v>11</v>
      </c>
    </row>
    <row r="123" spans="1:5" x14ac:dyDescent="0.4">
      <c r="A123" s="6" t="s">
        <v>429</v>
      </c>
      <c r="B123" s="3" t="s">
        <v>430</v>
      </c>
      <c r="C123" s="3" t="s">
        <v>339</v>
      </c>
      <c r="D123" s="3" t="s">
        <v>421</v>
      </c>
      <c r="E123" s="3" t="s">
        <v>422</v>
      </c>
    </row>
    <row r="124" spans="1:5" x14ac:dyDescent="0.4">
      <c r="A124" s="6" t="s">
        <v>379</v>
      </c>
      <c r="B124" s="3" t="s">
        <v>380</v>
      </c>
      <c r="C124" s="3" t="s">
        <v>339</v>
      </c>
      <c r="D124" s="3" t="s">
        <v>360</v>
      </c>
      <c r="E124" s="3" t="s">
        <v>361</v>
      </c>
    </row>
    <row r="125" spans="1:5" x14ac:dyDescent="0.4">
      <c r="A125" s="6" t="s">
        <v>431</v>
      </c>
      <c r="B125" s="3" t="s">
        <v>432</v>
      </c>
      <c r="C125" s="3" t="s">
        <v>339</v>
      </c>
      <c r="D125" s="3" t="s">
        <v>421</v>
      </c>
      <c r="E125" s="3" t="s">
        <v>422</v>
      </c>
    </row>
    <row r="126" spans="1:5" x14ac:dyDescent="0.4">
      <c r="A126" s="6" t="s">
        <v>38</v>
      </c>
      <c r="B126" s="3" t="s">
        <v>39</v>
      </c>
      <c r="C126" s="3" t="s">
        <v>9</v>
      </c>
      <c r="D126" s="3" t="s">
        <v>24</v>
      </c>
      <c r="E126" s="3" t="s">
        <v>25</v>
      </c>
    </row>
    <row r="127" spans="1:5" x14ac:dyDescent="0.4">
      <c r="A127" s="6" t="s">
        <v>40</v>
      </c>
      <c r="B127" s="3" t="s">
        <v>41</v>
      </c>
      <c r="C127" s="3" t="s">
        <v>9</v>
      </c>
      <c r="D127" s="3" t="s">
        <v>24</v>
      </c>
      <c r="E127" s="3" t="s">
        <v>25</v>
      </c>
    </row>
    <row r="128" spans="1:5" x14ac:dyDescent="0.4">
      <c r="A128" s="6" t="s">
        <v>267</v>
      </c>
      <c r="B128" s="3" t="s">
        <v>268</v>
      </c>
      <c r="C128" s="3" t="s">
        <v>230</v>
      </c>
      <c r="D128" s="3" t="s">
        <v>259</v>
      </c>
      <c r="E128" s="3" t="s">
        <v>260</v>
      </c>
    </row>
    <row r="129" spans="1:5" x14ac:dyDescent="0.4">
      <c r="A129" s="6" t="s">
        <v>293</v>
      </c>
      <c r="B129" s="3" t="s">
        <v>294</v>
      </c>
      <c r="C129" s="3" t="s">
        <v>230</v>
      </c>
      <c r="D129" s="3" t="s">
        <v>283</v>
      </c>
      <c r="E129" s="3" t="s">
        <v>284</v>
      </c>
    </row>
    <row r="130" spans="1:5" x14ac:dyDescent="0.4">
      <c r="A130" s="6" t="s">
        <v>115</v>
      </c>
      <c r="B130" s="3" t="s">
        <v>116</v>
      </c>
      <c r="C130" s="3" t="s">
        <v>9</v>
      </c>
      <c r="D130" s="3" t="s">
        <v>24</v>
      </c>
      <c r="E130" s="3" t="s">
        <v>98</v>
      </c>
    </row>
    <row r="131" spans="1:5" x14ac:dyDescent="0.4">
      <c r="A131" s="6" t="s">
        <v>403</v>
      </c>
      <c r="B131" s="3" t="s">
        <v>404</v>
      </c>
      <c r="C131" s="3" t="s">
        <v>339</v>
      </c>
      <c r="D131" s="3" t="s">
        <v>389</v>
      </c>
      <c r="E131" s="3" t="s">
        <v>390</v>
      </c>
    </row>
    <row r="132" spans="1:5" x14ac:dyDescent="0.4">
      <c r="A132" s="6" t="s">
        <v>459</v>
      </c>
      <c r="B132" s="3" t="s">
        <v>460</v>
      </c>
      <c r="C132" s="3" t="s">
        <v>441</v>
      </c>
      <c r="D132" s="3" t="s">
        <v>456</v>
      </c>
      <c r="E132" s="3" t="s">
        <v>456</v>
      </c>
    </row>
    <row r="133" spans="1:5" x14ac:dyDescent="0.4">
      <c r="A133" s="6" t="s">
        <v>162</v>
      </c>
      <c r="B133" s="3" t="s">
        <v>163</v>
      </c>
      <c r="C133" s="3" t="s">
        <v>131</v>
      </c>
      <c r="D133" s="3" t="s">
        <v>132</v>
      </c>
      <c r="E133" s="3" t="s">
        <v>133</v>
      </c>
    </row>
    <row r="134" spans="1:5" x14ac:dyDescent="0.4">
      <c r="A134" s="6" t="s">
        <v>117</v>
      </c>
      <c r="B134" s="3" t="s">
        <v>118</v>
      </c>
      <c r="C134" s="3" t="s">
        <v>9</v>
      </c>
      <c r="D134" s="3" t="s">
        <v>24</v>
      </c>
      <c r="E134" s="3" t="s">
        <v>98</v>
      </c>
    </row>
    <row r="135" spans="1:5" x14ac:dyDescent="0.4">
      <c r="A135" s="6" t="s">
        <v>42</v>
      </c>
      <c r="B135" s="3" t="s">
        <v>43</v>
      </c>
      <c r="C135" s="3" t="s">
        <v>9</v>
      </c>
      <c r="D135" s="3" t="s">
        <v>24</v>
      </c>
      <c r="E135" s="3" t="s">
        <v>25</v>
      </c>
    </row>
    <row r="136" spans="1:5" x14ac:dyDescent="0.4">
      <c r="A136" s="6" t="s">
        <v>44</v>
      </c>
      <c r="B136" s="3" t="s">
        <v>45</v>
      </c>
      <c r="C136" s="3" t="s">
        <v>9</v>
      </c>
      <c r="D136" s="3" t="s">
        <v>24</v>
      </c>
      <c r="E136" s="3" t="s">
        <v>25</v>
      </c>
    </row>
    <row r="137" spans="1:5" x14ac:dyDescent="0.4">
      <c r="A137" s="6" t="s">
        <v>181</v>
      </c>
      <c r="B137" s="3" t="s">
        <v>182</v>
      </c>
      <c r="C137" s="3" t="s">
        <v>131</v>
      </c>
      <c r="D137" s="3" t="s">
        <v>132</v>
      </c>
      <c r="E137" s="3" t="s">
        <v>172</v>
      </c>
    </row>
    <row r="138" spans="1:5" x14ac:dyDescent="0.4">
      <c r="A138" s="6" t="s">
        <v>461</v>
      </c>
      <c r="B138" s="3" t="s">
        <v>462</v>
      </c>
      <c r="C138" s="3" t="s">
        <v>441</v>
      </c>
      <c r="D138" s="3" t="s">
        <v>456</v>
      </c>
      <c r="E138" s="3" t="s">
        <v>456</v>
      </c>
    </row>
    <row r="139" spans="1:5" x14ac:dyDescent="0.4">
      <c r="A139" s="6" t="s">
        <v>433</v>
      </c>
      <c r="B139" s="3" t="s">
        <v>434</v>
      </c>
      <c r="C139" s="3" t="s">
        <v>339</v>
      </c>
      <c r="D139" s="3" t="s">
        <v>421</v>
      </c>
      <c r="E139" s="3" t="s">
        <v>422</v>
      </c>
    </row>
    <row r="140" spans="1:5" x14ac:dyDescent="0.4">
      <c r="A140" s="6" t="s">
        <v>253</v>
      </c>
      <c r="B140" s="3" t="s">
        <v>254</v>
      </c>
      <c r="C140" s="3" t="s">
        <v>230</v>
      </c>
      <c r="D140" s="3" t="s">
        <v>243</v>
      </c>
      <c r="E140" s="3" t="s">
        <v>244</v>
      </c>
    </row>
    <row r="141" spans="1:5" x14ac:dyDescent="0.4">
      <c r="A141" s="6" t="s">
        <v>405</v>
      </c>
      <c r="B141" s="3" t="s">
        <v>406</v>
      </c>
      <c r="C141" s="3" t="s">
        <v>339</v>
      </c>
      <c r="D141" s="3" t="s">
        <v>389</v>
      </c>
      <c r="E141" s="3" t="s">
        <v>390</v>
      </c>
    </row>
    <row r="142" spans="1:5" x14ac:dyDescent="0.4">
      <c r="A142" s="6" t="s">
        <v>16</v>
      </c>
      <c r="B142" s="3" t="s">
        <v>17</v>
      </c>
      <c r="C142" s="3" t="s">
        <v>9</v>
      </c>
      <c r="D142" s="3" t="s">
        <v>10</v>
      </c>
      <c r="E142" s="3" t="s">
        <v>11</v>
      </c>
    </row>
    <row r="143" spans="1:5" x14ac:dyDescent="0.4">
      <c r="A143" s="6" t="s">
        <v>46</v>
      </c>
      <c r="B143" s="3" t="s">
        <v>47</v>
      </c>
      <c r="C143" s="3" t="s">
        <v>9</v>
      </c>
      <c r="D143" s="3" t="s">
        <v>24</v>
      </c>
      <c r="E143" s="3" t="s">
        <v>25</v>
      </c>
    </row>
    <row r="144" spans="1:5" x14ac:dyDescent="0.4">
      <c r="A144" s="6" t="s">
        <v>269</v>
      </c>
      <c r="B144" s="3" t="s">
        <v>270</v>
      </c>
      <c r="C144" s="3" t="s">
        <v>230</v>
      </c>
      <c r="D144" s="3" t="s">
        <v>259</v>
      </c>
      <c r="E144" s="3" t="s">
        <v>260</v>
      </c>
    </row>
    <row r="145" spans="1:5" x14ac:dyDescent="0.4">
      <c r="A145" s="6" t="s">
        <v>92</v>
      </c>
      <c r="B145" s="3" t="s">
        <v>93</v>
      </c>
      <c r="C145" s="3" t="s">
        <v>9</v>
      </c>
      <c r="D145" s="3" t="s">
        <v>24</v>
      </c>
      <c r="E145" s="3" t="s">
        <v>87</v>
      </c>
    </row>
    <row r="146" spans="1:5" x14ac:dyDescent="0.4">
      <c r="A146" s="6" t="s">
        <v>463</v>
      </c>
      <c r="B146" s="3" t="s">
        <v>464</v>
      </c>
      <c r="C146" s="3" t="s">
        <v>441</v>
      </c>
      <c r="D146" s="3" t="s">
        <v>456</v>
      </c>
      <c r="E146" s="3" t="s">
        <v>456</v>
      </c>
    </row>
    <row r="147" spans="1:5" x14ac:dyDescent="0.4">
      <c r="A147" s="6" t="s">
        <v>295</v>
      </c>
      <c r="B147" s="3" t="s">
        <v>296</v>
      </c>
      <c r="C147" s="3" t="s">
        <v>230</v>
      </c>
      <c r="D147" s="3" t="s">
        <v>283</v>
      </c>
      <c r="E147" s="3" t="s">
        <v>284</v>
      </c>
    </row>
    <row r="148" spans="1:5" x14ac:dyDescent="0.4">
      <c r="A148" s="6" t="s">
        <v>435</v>
      </c>
      <c r="B148" s="3" t="s">
        <v>436</v>
      </c>
      <c r="C148" s="3" t="s">
        <v>339</v>
      </c>
      <c r="D148" s="3" t="s">
        <v>421</v>
      </c>
      <c r="E148" s="3" t="s">
        <v>422</v>
      </c>
    </row>
    <row r="149" spans="1:5" x14ac:dyDescent="0.4">
      <c r="A149" s="6" t="s">
        <v>443</v>
      </c>
      <c r="B149" s="3" t="s">
        <v>444</v>
      </c>
      <c r="C149" s="3" t="s">
        <v>441</v>
      </c>
      <c r="D149" s="3" t="s">
        <v>442</v>
      </c>
      <c r="E149" s="3" t="s">
        <v>442</v>
      </c>
    </row>
    <row r="150" spans="1:5" x14ac:dyDescent="0.4">
      <c r="A150" s="6" t="s">
        <v>183</v>
      </c>
      <c r="B150" s="3" t="s">
        <v>184</v>
      </c>
      <c r="C150" s="3" t="s">
        <v>131</v>
      </c>
      <c r="D150" s="3" t="s">
        <v>132</v>
      </c>
      <c r="E150" s="3" t="s">
        <v>172</v>
      </c>
    </row>
    <row r="151" spans="1:5" x14ac:dyDescent="0.4">
      <c r="A151" s="6" t="s">
        <v>119</v>
      </c>
      <c r="B151" s="3" t="s">
        <v>120</v>
      </c>
      <c r="C151" s="3" t="s">
        <v>9</v>
      </c>
      <c r="D151" s="3" t="s">
        <v>24</v>
      </c>
      <c r="E151" s="3" t="s">
        <v>98</v>
      </c>
    </row>
    <row r="152" spans="1:5" x14ac:dyDescent="0.4">
      <c r="A152" s="6" t="s">
        <v>121</v>
      </c>
      <c r="B152" s="3" t="s">
        <v>122</v>
      </c>
      <c r="C152" s="3" t="s">
        <v>9</v>
      </c>
      <c r="D152" s="3" t="s">
        <v>24</v>
      </c>
      <c r="E152" s="3" t="s">
        <v>98</v>
      </c>
    </row>
    <row r="153" spans="1:5" x14ac:dyDescent="0.4">
      <c r="A153" s="6" t="s">
        <v>470</v>
      </c>
      <c r="B153" s="3" t="s">
        <v>471</v>
      </c>
      <c r="C153" s="3" t="s">
        <v>441</v>
      </c>
      <c r="D153" s="3" t="s">
        <v>467</v>
      </c>
      <c r="E153" s="3" t="s">
        <v>467</v>
      </c>
    </row>
    <row r="154" spans="1:5" x14ac:dyDescent="0.4">
      <c r="A154" s="6" t="s">
        <v>381</v>
      </c>
      <c r="B154" s="3" t="s">
        <v>382</v>
      </c>
      <c r="C154" s="3" t="s">
        <v>339</v>
      </c>
      <c r="D154" s="3" t="s">
        <v>360</v>
      </c>
      <c r="E154" s="3" t="s">
        <v>361</v>
      </c>
    </row>
    <row r="155" spans="1:5" x14ac:dyDescent="0.4">
      <c r="A155" s="6" t="s">
        <v>323</v>
      </c>
      <c r="B155" s="3" t="s">
        <v>324</v>
      </c>
      <c r="C155" s="3" t="s">
        <v>230</v>
      </c>
      <c r="D155" s="3" t="s">
        <v>303</v>
      </c>
      <c r="E155" s="3" t="s">
        <v>304</v>
      </c>
    </row>
    <row r="156" spans="1:5" x14ac:dyDescent="0.4">
      <c r="A156" s="6" t="s">
        <v>297</v>
      </c>
      <c r="B156" s="3" t="s">
        <v>298</v>
      </c>
      <c r="C156" s="3" t="s">
        <v>230</v>
      </c>
      <c r="D156" s="3" t="s">
        <v>283</v>
      </c>
      <c r="E156" s="3" t="s">
        <v>284</v>
      </c>
    </row>
    <row r="157" spans="1:5" x14ac:dyDescent="0.4">
      <c r="A157" s="6" t="s">
        <v>465</v>
      </c>
      <c r="B157" s="3" t="s">
        <v>466</v>
      </c>
      <c r="C157" s="3" t="s">
        <v>441</v>
      </c>
      <c r="D157" s="3" t="s">
        <v>456</v>
      </c>
      <c r="E157" s="3" t="s">
        <v>456</v>
      </c>
    </row>
    <row r="158" spans="1:5" x14ac:dyDescent="0.4">
      <c r="A158" s="6" t="s">
        <v>185</v>
      </c>
      <c r="B158" s="3" t="s">
        <v>186</v>
      </c>
      <c r="C158" s="3" t="s">
        <v>131</v>
      </c>
      <c r="D158" s="3" t="s">
        <v>132</v>
      </c>
      <c r="E158" s="3" t="s">
        <v>172</v>
      </c>
    </row>
    <row r="159" spans="1:5" x14ac:dyDescent="0.4">
      <c r="A159" s="6" t="s">
        <v>448</v>
      </c>
      <c r="B159" s="3" t="s">
        <v>449</v>
      </c>
      <c r="C159" s="3" t="s">
        <v>441</v>
      </c>
      <c r="D159" s="3" t="s">
        <v>447</v>
      </c>
      <c r="E159" s="3" t="s">
        <v>447</v>
      </c>
    </row>
    <row r="160" spans="1:5" x14ac:dyDescent="0.4">
      <c r="A160" s="6" t="s">
        <v>206</v>
      </c>
      <c r="B160" s="3" t="s">
        <v>207</v>
      </c>
      <c r="C160" s="3" t="s">
        <v>131</v>
      </c>
      <c r="D160" s="3" t="s">
        <v>132</v>
      </c>
      <c r="E160" s="3" t="s">
        <v>189</v>
      </c>
    </row>
    <row r="161" spans="1:5" x14ac:dyDescent="0.4">
      <c r="A161" s="6" t="s">
        <v>208</v>
      </c>
      <c r="B161" s="3" t="s">
        <v>209</v>
      </c>
      <c r="C161" s="3" t="s">
        <v>131</v>
      </c>
      <c r="D161" s="3" t="s">
        <v>132</v>
      </c>
      <c r="E161" s="3" t="s">
        <v>189</v>
      </c>
    </row>
    <row r="162" spans="1:5" x14ac:dyDescent="0.4">
      <c r="A162" s="6" t="s">
        <v>271</v>
      </c>
      <c r="B162" s="3" t="s">
        <v>272</v>
      </c>
      <c r="C162" s="3" t="s">
        <v>230</v>
      </c>
      <c r="D162" s="3" t="s">
        <v>259</v>
      </c>
      <c r="E162" s="3" t="s">
        <v>260</v>
      </c>
    </row>
    <row r="163" spans="1:5" x14ac:dyDescent="0.4">
      <c r="A163" s="6" t="s">
        <v>472</v>
      </c>
      <c r="B163" s="3" t="s">
        <v>473</v>
      </c>
      <c r="C163" s="3" t="s">
        <v>441</v>
      </c>
      <c r="D163" s="3" t="s">
        <v>467</v>
      </c>
      <c r="E163" s="3" t="s">
        <v>467</v>
      </c>
    </row>
    <row r="164" spans="1:5" x14ac:dyDescent="0.4">
      <c r="A164" s="6" t="s">
        <v>164</v>
      </c>
      <c r="B164" s="3" t="s">
        <v>165</v>
      </c>
      <c r="C164" s="3" t="s">
        <v>131</v>
      </c>
      <c r="D164" s="3" t="s">
        <v>132</v>
      </c>
      <c r="E164" s="3" t="s">
        <v>133</v>
      </c>
    </row>
    <row r="165" spans="1:5" x14ac:dyDescent="0.4">
      <c r="A165" s="6" t="s">
        <v>325</v>
      </c>
      <c r="B165" s="3" t="s">
        <v>326</v>
      </c>
      <c r="C165" s="3" t="s">
        <v>230</v>
      </c>
      <c r="D165" s="3" t="s">
        <v>303</v>
      </c>
      <c r="E165" s="3" t="s">
        <v>304</v>
      </c>
    </row>
    <row r="166" spans="1:5" x14ac:dyDescent="0.4">
      <c r="A166" s="6" t="s">
        <v>350</v>
      </c>
      <c r="B166" s="3" t="s">
        <v>351</v>
      </c>
      <c r="C166" s="3" t="s">
        <v>339</v>
      </c>
      <c r="D166" s="3" t="s">
        <v>340</v>
      </c>
      <c r="E166" s="3" t="s">
        <v>341</v>
      </c>
    </row>
    <row r="167" spans="1:5" x14ac:dyDescent="0.4">
      <c r="A167" s="6" t="s">
        <v>48</v>
      </c>
      <c r="B167" s="3" t="s">
        <v>49</v>
      </c>
      <c r="C167" s="3" t="s">
        <v>9</v>
      </c>
      <c r="D167" s="3" t="s">
        <v>24</v>
      </c>
      <c r="E167" s="3" t="s">
        <v>25</v>
      </c>
    </row>
    <row r="168" spans="1:5" x14ac:dyDescent="0.4">
      <c r="A168" s="6" t="s">
        <v>352</v>
      </c>
      <c r="B168" s="3" t="s">
        <v>353</v>
      </c>
      <c r="C168" s="3" t="s">
        <v>339</v>
      </c>
      <c r="D168" s="3" t="s">
        <v>340</v>
      </c>
      <c r="E168" s="3" t="s">
        <v>341</v>
      </c>
    </row>
    <row r="169" spans="1:5" x14ac:dyDescent="0.4">
      <c r="A169" s="6" t="s">
        <v>354</v>
      </c>
      <c r="B169" s="3" t="s">
        <v>355</v>
      </c>
      <c r="C169" s="3" t="s">
        <v>339</v>
      </c>
      <c r="D169" s="3" t="s">
        <v>340</v>
      </c>
      <c r="E169" s="3" t="s">
        <v>341</v>
      </c>
    </row>
    <row r="170" spans="1:5" x14ac:dyDescent="0.4">
      <c r="A170" s="6" t="s">
        <v>50</v>
      </c>
      <c r="B170" s="3" t="s">
        <v>51</v>
      </c>
      <c r="C170" s="3" t="s">
        <v>9</v>
      </c>
      <c r="D170" s="3" t="s">
        <v>24</v>
      </c>
      <c r="E170" s="3" t="s">
        <v>25</v>
      </c>
    </row>
    <row r="171" spans="1:5" x14ac:dyDescent="0.4">
      <c r="A171" s="6" t="s">
        <v>474</v>
      </c>
      <c r="B171" s="3" t="s">
        <v>475</v>
      </c>
      <c r="C171" s="3" t="s">
        <v>441</v>
      </c>
      <c r="D171" s="3" t="s">
        <v>467</v>
      </c>
      <c r="E171" s="3" t="s">
        <v>467</v>
      </c>
    </row>
    <row r="172" spans="1:5" x14ac:dyDescent="0.4">
      <c r="A172" s="6" t="s">
        <v>409</v>
      </c>
      <c r="B172" s="3" t="s">
        <v>410</v>
      </c>
      <c r="C172" s="3" t="s">
        <v>339</v>
      </c>
      <c r="D172" s="3" t="s">
        <v>389</v>
      </c>
      <c r="E172" s="3" t="s">
        <v>390</v>
      </c>
    </row>
    <row r="173" spans="1:5" x14ac:dyDescent="0.4">
      <c r="A173" s="6" t="s">
        <v>83</v>
      </c>
      <c r="B173" s="3" t="s">
        <v>84</v>
      </c>
      <c r="C173" s="3" t="s">
        <v>9</v>
      </c>
      <c r="D173" s="3" t="s">
        <v>24</v>
      </c>
      <c r="E173" s="3" t="s">
        <v>68</v>
      </c>
    </row>
    <row r="174" spans="1:5" x14ac:dyDescent="0.4">
      <c r="A174" s="6" t="s">
        <v>327</v>
      </c>
      <c r="B174" s="3" t="s">
        <v>328</v>
      </c>
      <c r="C174" s="3" t="s">
        <v>230</v>
      </c>
      <c r="D174" s="3" t="s">
        <v>303</v>
      </c>
      <c r="E174" s="3" t="s">
        <v>304</v>
      </c>
    </row>
    <row r="175" spans="1:5" x14ac:dyDescent="0.4">
      <c r="A175" s="6" t="s">
        <v>123</v>
      </c>
      <c r="B175" s="3" t="s">
        <v>124</v>
      </c>
      <c r="C175" s="3" t="s">
        <v>9</v>
      </c>
      <c r="D175" s="3" t="s">
        <v>24</v>
      </c>
      <c r="E175" s="3" t="s">
        <v>98</v>
      </c>
    </row>
    <row r="176" spans="1:5" x14ac:dyDescent="0.4">
      <c r="A176" s="6" t="s">
        <v>411</v>
      </c>
      <c r="B176" s="3" t="s">
        <v>412</v>
      </c>
      <c r="C176" s="3" t="s">
        <v>339</v>
      </c>
      <c r="D176" s="3" t="s">
        <v>389</v>
      </c>
      <c r="E176" s="3" t="s">
        <v>390</v>
      </c>
    </row>
    <row r="177" spans="1:5" x14ac:dyDescent="0.4">
      <c r="A177" s="6" t="s">
        <v>52</v>
      </c>
      <c r="B177" s="3" t="s">
        <v>53</v>
      </c>
      <c r="C177" s="3" t="s">
        <v>9</v>
      </c>
      <c r="D177" s="3" t="s">
        <v>24</v>
      </c>
      <c r="E177" s="3" t="s">
        <v>25</v>
      </c>
    </row>
    <row r="178" spans="1:5" x14ac:dyDescent="0.4">
      <c r="A178" s="6" t="s">
        <v>125</v>
      </c>
      <c r="B178" s="3" t="s">
        <v>126</v>
      </c>
      <c r="C178" s="3" t="s">
        <v>9</v>
      </c>
      <c r="D178" s="3" t="s">
        <v>24</v>
      </c>
      <c r="E178" s="3" t="s">
        <v>98</v>
      </c>
    </row>
    <row r="179" spans="1:5" x14ac:dyDescent="0.4">
      <c r="A179" s="6" t="s">
        <v>273</v>
      </c>
      <c r="B179" s="3" t="s">
        <v>274</v>
      </c>
      <c r="C179" s="3" t="s">
        <v>230</v>
      </c>
      <c r="D179" s="3" t="s">
        <v>259</v>
      </c>
      <c r="E179" s="3" t="s">
        <v>260</v>
      </c>
    </row>
    <row r="180" spans="1:5" x14ac:dyDescent="0.4">
      <c r="A180" s="6" t="s">
        <v>356</v>
      </c>
      <c r="B180" s="3" t="s">
        <v>357</v>
      </c>
      <c r="C180" s="3" t="s">
        <v>339</v>
      </c>
      <c r="D180" s="3" t="s">
        <v>340</v>
      </c>
      <c r="E180" s="3" t="s">
        <v>341</v>
      </c>
    </row>
    <row r="181" spans="1:5" x14ac:dyDescent="0.4">
      <c r="A181" s="6" t="s">
        <v>413</v>
      </c>
      <c r="B181" s="3" t="s">
        <v>414</v>
      </c>
      <c r="C181" s="3" t="s">
        <v>339</v>
      </c>
      <c r="D181" s="3" t="s">
        <v>389</v>
      </c>
      <c r="E181" s="3" t="s">
        <v>390</v>
      </c>
    </row>
    <row r="182" spans="1:5" x14ac:dyDescent="0.4">
      <c r="A182" s="6" t="s">
        <v>450</v>
      </c>
      <c r="B182" s="3" t="s">
        <v>451</v>
      </c>
      <c r="C182" s="3" t="s">
        <v>441</v>
      </c>
      <c r="D182" s="3" t="s">
        <v>447</v>
      </c>
      <c r="E182" s="3" t="s">
        <v>447</v>
      </c>
    </row>
    <row r="183" spans="1:5" x14ac:dyDescent="0.4">
      <c r="A183" s="6" t="s">
        <v>54</v>
      </c>
      <c r="B183" s="3" t="s">
        <v>55</v>
      </c>
      <c r="C183" s="3" t="s">
        <v>9</v>
      </c>
      <c r="D183" s="3" t="s">
        <v>24</v>
      </c>
      <c r="E183" s="3" t="s">
        <v>25</v>
      </c>
    </row>
    <row r="184" spans="1:5" x14ac:dyDescent="0.4">
      <c r="A184" s="6" t="s">
        <v>94</v>
      </c>
      <c r="B184" s="3" t="s">
        <v>95</v>
      </c>
      <c r="C184" s="3" t="s">
        <v>9</v>
      </c>
      <c r="D184" s="3" t="s">
        <v>24</v>
      </c>
      <c r="E184" s="3" t="s">
        <v>87</v>
      </c>
    </row>
    <row r="185" spans="1:5" x14ac:dyDescent="0.4">
      <c r="A185" s="6" t="s">
        <v>56</v>
      </c>
      <c r="B185" s="3" t="s">
        <v>57</v>
      </c>
      <c r="C185" s="3" t="s">
        <v>9</v>
      </c>
      <c r="D185" s="3" t="s">
        <v>24</v>
      </c>
      <c r="E185" s="3" t="s">
        <v>25</v>
      </c>
    </row>
    <row r="186" spans="1:5" x14ac:dyDescent="0.4">
      <c r="A186" s="6" t="s">
        <v>299</v>
      </c>
      <c r="B186" s="3" t="s">
        <v>300</v>
      </c>
      <c r="C186" s="3" t="s">
        <v>230</v>
      </c>
      <c r="D186" s="3" t="s">
        <v>283</v>
      </c>
      <c r="E186" s="3" t="s">
        <v>284</v>
      </c>
    </row>
    <row r="187" spans="1:5" x14ac:dyDescent="0.4">
      <c r="A187" s="6" t="s">
        <v>18</v>
      </c>
      <c r="B187" s="3" t="s">
        <v>19</v>
      </c>
      <c r="C187" s="3" t="s">
        <v>9</v>
      </c>
      <c r="D187" s="3" t="s">
        <v>10</v>
      </c>
      <c r="E187" s="3" t="s">
        <v>11</v>
      </c>
    </row>
    <row r="188" spans="1:5" x14ac:dyDescent="0.4">
      <c r="A188" s="6" t="s">
        <v>210</v>
      </c>
      <c r="B188" s="3" t="s">
        <v>211</v>
      </c>
      <c r="C188" s="3" t="s">
        <v>131</v>
      </c>
      <c r="D188" s="3" t="s">
        <v>132</v>
      </c>
      <c r="E188" s="3" t="s">
        <v>189</v>
      </c>
    </row>
    <row r="189" spans="1:5" x14ac:dyDescent="0.4">
      <c r="A189" s="6" t="s">
        <v>383</v>
      </c>
      <c r="B189" s="3" t="s">
        <v>384</v>
      </c>
      <c r="C189" s="3" t="s">
        <v>339</v>
      </c>
      <c r="D189" s="3" t="s">
        <v>360</v>
      </c>
      <c r="E189" s="3" t="s">
        <v>361</v>
      </c>
    </row>
    <row r="190" spans="1:5" x14ac:dyDescent="0.4">
      <c r="A190" s="6" t="s">
        <v>437</v>
      </c>
      <c r="B190" s="3" t="s">
        <v>438</v>
      </c>
      <c r="C190" s="3" t="s">
        <v>339</v>
      </c>
      <c r="D190" s="3" t="s">
        <v>421</v>
      </c>
      <c r="E190" s="3" t="s">
        <v>422</v>
      </c>
    </row>
    <row r="191" spans="1:5" x14ac:dyDescent="0.4">
      <c r="A191" s="6" t="s">
        <v>329</v>
      </c>
      <c r="B191" s="3" t="s">
        <v>330</v>
      </c>
      <c r="C191" s="3" t="s">
        <v>230</v>
      </c>
      <c r="D191" s="3" t="s">
        <v>303</v>
      </c>
      <c r="E191" s="3" t="s">
        <v>304</v>
      </c>
    </row>
    <row r="192" spans="1:5" x14ac:dyDescent="0.4">
      <c r="A192" s="6" t="s">
        <v>235</v>
      </c>
      <c r="B192" s="3" t="s">
        <v>236</v>
      </c>
      <c r="C192" s="3" t="s">
        <v>230</v>
      </c>
      <c r="D192" s="3" t="s">
        <v>231</v>
      </c>
      <c r="E192" s="3" t="s">
        <v>232</v>
      </c>
    </row>
    <row r="193" spans="1:5" x14ac:dyDescent="0.4">
      <c r="A193" s="6" t="s">
        <v>275</v>
      </c>
      <c r="B193" s="3" t="s">
        <v>276</v>
      </c>
      <c r="C193" s="3" t="s">
        <v>230</v>
      </c>
      <c r="D193" s="3" t="s">
        <v>259</v>
      </c>
      <c r="E193" s="3" t="s">
        <v>260</v>
      </c>
    </row>
    <row r="194" spans="1:5" x14ac:dyDescent="0.4">
      <c r="A194" s="6" t="s">
        <v>417</v>
      </c>
      <c r="B194" s="3" t="s">
        <v>418</v>
      </c>
      <c r="C194" s="3" t="s">
        <v>339</v>
      </c>
      <c r="D194" s="3" t="s">
        <v>389</v>
      </c>
      <c r="E194" s="3" t="s">
        <v>390</v>
      </c>
    </row>
    <row r="195" spans="1:5" x14ac:dyDescent="0.4">
      <c r="A195" s="6" t="s">
        <v>277</v>
      </c>
      <c r="B195" s="3" t="s">
        <v>278</v>
      </c>
      <c r="C195" s="3" t="s">
        <v>230</v>
      </c>
      <c r="D195" s="3" t="s">
        <v>259</v>
      </c>
      <c r="E195" s="3" t="s">
        <v>260</v>
      </c>
    </row>
    <row r="196" spans="1:5" x14ac:dyDescent="0.4">
      <c r="A196" s="6" t="s">
        <v>127</v>
      </c>
      <c r="B196" s="3" t="s">
        <v>128</v>
      </c>
      <c r="C196" s="3" t="s">
        <v>9</v>
      </c>
      <c r="D196" s="3" t="s">
        <v>24</v>
      </c>
      <c r="E196" s="3" t="s">
        <v>98</v>
      </c>
    </row>
    <row r="197" spans="1:5" x14ac:dyDescent="0.4">
      <c r="A197" s="6" t="s">
        <v>476</v>
      </c>
      <c r="B197" s="3" t="s">
        <v>477</v>
      </c>
      <c r="C197" s="3" t="s">
        <v>441</v>
      </c>
      <c r="D197" s="3" t="s">
        <v>467</v>
      </c>
      <c r="E197" s="3" t="s">
        <v>467</v>
      </c>
    </row>
    <row r="198" spans="1:5" x14ac:dyDescent="0.4">
      <c r="A198" s="6" t="s">
        <v>166</v>
      </c>
      <c r="B198" s="3" t="s">
        <v>167</v>
      </c>
      <c r="C198" s="3" t="s">
        <v>131</v>
      </c>
      <c r="D198" s="3" t="s">
        <v>132</v>
      </c>
      <c r="E198" s="3" t="s">
        <v>133</v>
      </c>
    </row>
    <row r="199" spans="1:5" x14ac:dyDescent="0.4">
      <c r="A199" s="6" t="s">
        <v>20</v>
      </c>
      <c r="B199" s="3" t="s">
        <v>21</v>
      </c>
      <c r="C199" s="3" t="s">
        <v>9</v>
      </c>
      <c r="D199" s="3" t="s">
        <v>10</v>
      </c>
      <c r="E199" s="3" t="s">
        <v>11</v>
      </c>
    </row>
    <row r="200" spans="1:5" x14ac:dyDescent="0.4">
      <c r="A200" s="6" t="s">
        <v>331</v>
      </c>
      <c r="B200" s="3" t="s">
        <v>332</v>
      </c>
      <c r="C200" s="3" t="s">
        <v>230</v>
      </c>
      <c r="D200" s="3" t="s">
        <v>303</v>
      </c>
      <c r="E200" s="3" t="s">
        <v>304</v>
      </c>
    </row>
    <row r="201" spans="1:5" x14ac:dyDescent="0.4">
      <c r="A201" s="6" t="s">
        <v>237</v>
      </c>
      <c r="B201" s="3" t="s">
        <v>238</v>
      </c>
      <c r="C201" s="3" t="s">
        <v>230</v>
      </c>
      <c r="D201" s="3" t="s">
        <v>231</v>
      </c>
      <c r="E201" s="3" t="s">
        <v>232</v>
      </c>
    </row>
    <row r="202" spans="1:5" x14ac:dyDescent="0.4">
      <c r="A202" s="6" t="s">
        <v>168</v>
      </c>
      <c r="B202" s="3" t="s">
        <v>169</v>
      </c>
      <c r="C202" s="3" t="s">
        <v>131</v>
      </c>
      <c r="D202" s="3" t="s">
        <v>132</v>
      </c>
      <c r="E202" s="3" t="s">
        <v>133</v>
      </c>
    </row>
    <row r="203" spans="1:5" x14ac:dyDescent="0.4">
      <c r="A203" s="6" t="s">
        <v>478</v>
      </c>
      <c r="B203" s="3" t="s">
        <v>479</v>
      </c>
      <c r="C203" s="3" t="s">
        <v>441</v>
      </c>
      <c r="D203" s="3" t="s">
        <v>467</v>
      </c>
      <c r="E203" s="3" t="s">
        <v>467</v>
      </c>
    </row>
    <row r="204" spans="1:5" x14ac:dyDescent="0.4">
      <c r="A204" s="6" t="s">
        <v>58</v>
      </c>
      <c r="B204" s="3" t="s">
        <v>59</v>
      </c>
      <c r="C204" s="3" t="s">
        <v>9</v>
      </c>
      <c r="D204" s="3" t="s">
        <v>24</v>
      </c>
      <c r="E204" s="3" t="s">
        <v>25</v>
      </c>
    </row>
    <row r="205" spans="1:5" x14ac:dyDescent="0.4">
      <c r="A205" s="6" t="s">
        <v>358</v>
      </c>
      <c r="B205" s="3" t="s">
        <v>359</v>
      </c>
      <c r="C205" s="3" t="s">
        <v>339</v>
      </c>
      <c r="D205" s="3" t="s">
        <v>340</v>
      </c>
      <c r="E205" s="3" t="s">
        <v>341</v>
      </c>
    </row>
    <row r="206" spans="1:5" x14ac:dyDescent="0.4">
      <c r="A206" s="6" t="s">
        <v>333</v>
      </c>
      <c r="B206" s="3" t="s">
        <v>334</v>
      </c>
      <c r="C206" s="3" t="s">
        <v>230</v>
      </c>
      <c r="D206" s="3" t="s">
        <v>303</v>
      </c>
      <c r="E206" s="3" t="s">
        <v>304</v>
      </c>
    </row>
    <row r="207" spans="1:5" x14ac:dyDescent="0.4">
      <c r="A207" s="6" t="s">
        <v>385</v>
      </c>
      <c r="B207" s="3" t="s">
        <v>386</v>
      </c>
      <c r="C207" s="3" t="s">
        <v>339</v>
      </c>
      <c r="D207" s="3" t="s">
        <v>360</v>
      </c>
      <c r="E207" s="3" t="s">
        <v>361</v>
      </c>
    </row>
    <row r="208" spans="1:5" x14ac:dyDescent="0.4">
      <c r="A208" s="6" t="s">
        <v>60</v>
      </c>
      <c r="B208" s="3" t="s">
        <v>61</v>
      </c>
      <c r="C208" s="3" t="s">
        <v>9</v>
      </c>
      <c r="D208" s="3" t="s">
        <v>24</v>
      </c>
      <c r="E208" s="3" t="s">
        <v>25</v>
      </c>
    </row>
    <row r="209" spans="1:5" x14ac:dyDescent="0.4">
      <c r="A209" s="6" t="s">
        <v>212</v>
      </c>
      <c r="B209" s="3" t="s">
        <v>213</v>
      </c>
      <c r="C209" s="3" t="s">
        <v>131</v>
      </c>
      <c r="D209" s="3" t="s">
        <v>132</v>
      </c>
      <c r="E209" s="3" t="s">
        <v>189</v>
      </c>
    </row>
    <row r="210" spans="1:5" x14ac:dyDescent="0.4">
      <c r="A210" s="6" t="s">
        <v>239</v>
      </c>
      <c r="B210" s="3" t="s">
        <v>240</v>
      </c>
      <c r="C210" s="3" t="s">
        <v>230</v>
      </c>
      <c r="D210" s="3" t="s">
        <v>231</v>
      </c>
      <c r="E210" s="3" t="s">
        <v>232</v>
      </c>
    </row>
    <row r="211" spans="1:5" x14ac:dyDescent="0.4">
      <c r="A211" s="6" t="s">
        <v>452</v>
      </c>
      <c r="B211" s="3" t="s">
        <v>453</v>
      </c>
      <c r="C211" s="3" t="s">
        <v>441</v>
      </c>
      <c r="D211" s="3" t="s">
        <v>447</v>
      </c>
      <c r="E211" s="3" t="s">
        <v>447</v>
      </c>
    </row>
    <row r="212" spans="1:5" x14ac:dyDescent="0.4">
      <c r="A212" s="6" t="s">
        <v>214</v>
      </c>
      <c r="B212" s="3" t="s">
        <v>215</v>
      </c>
      <c r="C212" s="3" t="s">
        <v>131</v>
      </c>
      <c r="D212" s="3" t="s">
        <v>132</v>
      </c>
      <c r="E212" s="3" t="s">
        <v>189</v>
      </c>
    </row>
    <row r="213" spans="1:5" x14ac:dyDescent="0.4">
      <c r="A213" s="6" t="s">
        <v>279</v>
      </c>
      <c r="B213" s="3" t="s">
        <v>280</v>
      </c>
      <c r="C213" s="3" t="s">
        <v>230</v>
      </c>
      <c r="D213" s="3" t="s">
        <v>259</v>
      </c>
      <c r="E213" s="3" t="s">
        <v>260</v>
      </c>
    </row>
    <row r="214" spans="1:5" x14ac:dyDescent="0.4">
      <c r="A214" s="6" t="s">
        <v>480</v>
      </c>
      <c r="B214" s="3" t="s">
        <v>481</v>
      </c>
      <c r="C214" s="3" t="s">
        <v>441</v>
      </c>
      <c r="D214" s="3" t="s">
        <v>467</v>
      </c>
      <c r="E214" s="3" t="s">
        <v>467</v>
      </c>
    </row>
    <row r="215" spans="1:5" x14ac:dyDescent="0.4">
      <c r="A215" s="6" t="s">
        <v>22</v>
      </c>
      <c r="B215" s="3" t="s">
        <v>23</v>
      </c>
      <c r="C215" s="3" t="s">
        <v>9</v>
      </c>
      <c r="D215" s="3" t="s">
        <v>10</v>
      </c>
      <c r="E215" s="3" t="s">
        <v>11</v>
      </c>
    </row>
    <row r="216" spans="1:5" x14ac:dyDescent="0.4">
      <c r="A216" s="6" t="s">
        <v>335</v>
      </c>
      <c r="B216" s="3" t="s">
        <v>336</v>
      </c>
      <c r="C216" s="3" t="s">
        <v>230</v>
      </c>
      <c r="D216" s="3" t="s">
        <v>303</v>
      </c>
      <c r="E216" s="3" t="s">
        <v>304</v>
      </c>
    </row>
    <row r="217" spans="1:5" x14ac:dyDescent="0.4">
      <c r="A217" s="6" t="s">
        <v>62</v>
      </c>
      <c r="B217" s="3" t="s">
        <v>63</v>
      </c>
      <c r="C217" s="3" t="s">
        <v>9</v>
      </c>
      <c r="D217" s="3" t="s">
        <v>24</v>
      </c>
      <c r="E217" s="3" t="s">
        <v>25</v>
      </c>
    </row>
    <row r="218" spans="1:5" x14ac:dyDescent="0.4">
      <c r="A218" s="6" t="s">
        <v>64</v>
      </c>
      <c r="B218" s="3" t="s">
        <v>65</v>
      </c>
      <c r="C218" s="3" t="s">
        <v>9</v>
      </c>
      <c r="D218" s="3" t="s">
        <v>24</v>
      </c>
      <c r="E218" s="3" t="s">
        <v>25</v>
      </c>
    </row>
  </sheetData>
  <autoFilter ref="A1:E218"/>
  <sortState ref="A2:E218">
    <sortCondition ref="A16:A218"/>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5266E45A2EED4BA16032BCEC07DAF2" ma:contentTypeVersion="12" ma:contentTypeDescription="Create a new document." ma:contentTypeScope="" ma:versionID="e3e537b5932ab34221fa2c35a79b3483">
  <xsd:schema xmlns:xsd="http://www.w3.org/2001/XMLSchema" xmlns:xs="http://www.w3.org/2001/XMLSchema" xmlns:p="http://schemas.microsoft.com/office/2006/metadata/properties" xmlns:ns2="cf77f83a-c16a-43e3-86b0-585c1ef5e23f" xmlns:ns3="5ceb09cb-2802-46fa-b331-b009f98059df" targetNamespace="http://schemas.microsoft.com/office/2006/metadata/properties" ma:root="true" ma:fieldsID="f5d6c3bff5911179f39c9fd4baa641cd" ns2:_="" ns3:_="">
    <xsd:import namespace="cf77f83a-c16a-43e3-86b0-585c1ef5e23f"/>
    <xsd:import namespace="5ceb09cb-2802-46fa-b331-b009f98059d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7f83a-c16a-43e3-86b0-585c1ef5e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b09cb-2802-46fa-b331-b009f98059d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8C992-C48E-411E-947A-220FB3A22C6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69bd284-0105-47cc-b273-367b25aabbd4"/>
    <ds:schemaRef ds:uri="http://schemas.microsoft.com/office/2006/documentManagement/types"/>
    <ds:schemaRef ds:uri="5b2e0fbb-dca3-4af0-8215-88da949fa2ed"/>
    <ds:schemaRef ds:uri="http://www.w3.org/XML/1998/namespace"/>
    <ds:schemaRef ds:uri="http://purl.org/dc/dcmitype/"/>
  </ds:schemaRefs>
</ds:datastoreItem>
</file>

<file path=customXml/itemProps2.xml><?xml version="1.0" encoding="utf-8"?>
<ds:datastoreItem xmlns:ds="http://schemas.openxmlformats.org/officeDocument/2006/customXml" ds:itemID="{F13ADD21-1874-4C7D-AF11-D7C3810C835A}"/>
</file>

<file path=customXml/itemProps3.xml><?xml version="1.0" encoding="utf-8"?>
<ds:datastoreItem xmlns:ds="http://schemas.openxmlformats.org/officeDocument/2006/customXml" ds:itemID="{96F49ECE-2C72-485F-95CB-45EF9A8EF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SCHEDULE 1 FDC adult</vt:lpstr>
      <vt:lpstr>SCHEDULE 1 FDC ped</vt:lpstr>
      <vt:lpstr>SCHEDULE 2 Single ped</vt:lpstr>
      <vt:lpstr>Sheet1</vt:lpstr>
      <vt:lpstr>List data</vt:lpstr>
      <vt:lpstr>COUNTRIES</vt:lpstr>
      <vt:lpstr>PRIMPAC</vt:lpstr>
      <vt:lpstr>'SCHEDULE 1 FDC adult'!Print_Area</vt:lpstr>
      <vt:lpstr>'SCHEDULE 1 FDC ped'!Print_Area</vt:lpstr>
      <vt:lpstr>'SCHEDULE 2 Single ped'!Print_Area</vt:lpstr>
      <vt:lpstr>REG</vt:lpstr>
      <vt:lpstr>SECONPAC</vt:lpstr>
      <vt:lpstr>shelflife</vt:lpstr>
      <vt:lpstr>STORE</vt:lpstr>
      <vt:lpstr>YN</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KASPARS L</cp:lastModifiedBy>
  <cp:lastPrinted>2016-10-14T12:21:14Z</cp:lastPrinted>
  <dcterms:created xsi:type="dcterms:W3CDTF">2003-05-14T07:36:26Z</dcterms:created>
  <dcterms:modified xsi:type="dcterms:W3CDTF">2021-05-14T07:29:04Z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0x010100BD5266E45A2EED4BA16032BCEC07DAF2</vt:lpwstr>
  </property>
</Properties>
</file>